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8" i="1" l="1"/>
  <c r="A45" i="1"/>
  <c r="D30" i="1"/>
</calcChain>
</file>

<file path=xl/sharedStrings.xml><?xml version="1.0" encoding="utf-8"?>
<sst xmlns="http://schemas.openxmlformats.org/spreadsheetml/2006/main" count="68" uniqueCount="41">
  <si>
    <t>Univ of Missouri Tie Line</t>
  </si>
  <si>
    <t>Date</t>
  </si>
  <si>
    <t>Type</t>
  </si>
  <si>
    <t>Description</t>
  </si>
  <si>
    <t>Current Amount</t>
  </si>
  <si>
    <t>Off Cycle Bill</t>
  </si>
  <si>
    <t>Metering-July</t>
  </si>
  <si>
    <t>Metering-June</t>
  </si>
  <si>
    <t>Metering-May</t>
  </si>
  <si>
    <t>Metering-April</t>
  </si>
  <si>
    <t>Metering-March</t>
  </si>
  <si>
    <t>Metering-Feb</t>
  </si>
  <si>
    <t>Metering-Jan</t>
  </si>
  <si>
    <t>Metering-Dec</t>
  </si>
  <si>
    <t>Metering-Nov</t>
  </si>
  <si>
    <t>Metering-Oct</t>
  </si>
  <si>
    <t>Metering-Sept</t>
  </si>
  <si>
    <t>Metering-Aug</t>
  </si>
  <si>
    <t>Fulton Tie Line</t>
  </si>
  <si>
    <t>Tran Capacity-July</t>
  </si>
  <si>
    <t>Tran Capacity-June</t>
  </si>
  <si>
    <t>Tran Capacity-May</t>
  </si>
  <si>
    <t>Tran Capacity-April</t>
  </si>
  <si>
    <t>Tran Capacity-Mar</t>
  </si>
  <si>
    <t>Tran Capacity-Feb</t>
  </si>
  <si>
    <t>Tran Capacity-Jan</t>
  </si>
  <si>
    <t>Tran Capacity-Dec</t>
  </si>
  <si>
    <t>Tran Capacity-Nov</t>
  </si>
  <si>
    <t>Tran Capacity-Oct</t>
  </si>
  <si>
    <t>Tran Capacity-Sept</t>
  </si>
  <si>
    <t>Tran Capacity-August</t>
  </si>
  <si>
    <t>Total</t>
  </si>
  <si>
    <t>FY16 Revenue Breakdown for Schedules 7, 8, and 9</t>
  </si>
  <si>
    <t>FY16 Total by Schedule</t>
  </si>
  <si>
    <t>Schedule 7</t>
  </si>
  <si>
    <t>Schedule 8</t>
  </si>
  <si>
    <t>Schedule 9</t>
  </si>
  <si>
    <t>Monthly Revenue Totals</t>
  </si>
  <si>
    <t xml:space="preserve">FY16 Revenue Total </t>
  </si>
  <si>
    <t>Total Att O Page 4 Line 31</t>
  </si>
  <si>
    <t>Total Att O Page 4 Line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</si>
</sst>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0" borderId="0" xfId="0" applyFont="1" applyAlignment="1"/>
    <xf numFmtId="17" fontId="1" fillId="0" borderId="0" xfId="0" applyNumberFormat="1" applyFont="1" applyAlignment="1"/>
    <xf numFmtId="0" fontId="1" fillId="0" borderId="0" xfId="0" applyFont="1" applyAlignment="1">
      <alignment horizontal="center" wrapText="1"/>
    </xf>
    <xf numFmtId="0" fontId="1" fillId="0" borderId="0" xfId="0" applyFont="1"/>
    <xf numFmtId="164" fontId="0" fillId="0" borderId="0" xfId="0" applyNumberFormat="1"/>
    <xf numFmtId="164" fontId="0" fillId="0" borderId="0" xfId="0" applyNumberFormat="1" applyFill="1" applyAlignment="1"/>
    <xf numFmtId="164" fontId="1" fillId="0" borderId="0" xfId="0" applyNumberFormat="1" applyFont="1" applyAlignment="1">
      <alignment wrapText="1"/>
    </xf>
    <xf numFmtId="164" fontId="0" fillId="0" borderId="0" xfId="0" applyNumberFormat="1" applyFill="1" applyAlignment="1">
      <alignment horizontal="right"/>
    </xf>
    <xf numFmtId="164" fontId="1" fillId="0" borderId="1" xfId="0" applyNumberFormat="1" applyFont="1" applyBorder="1" applyAlignment="1">
      <alignment wrapText="1"/>
    </xf>
    <xf numFmtId="164" fontId="0" fillId="0" borderId="0" xfId="0" applyNumberFormat="1" applyAlignment="1"/>
    <xf numFmtId="164" fontId="1" fillId="0" borderId="0" xfId="0" applyNumberFormat="1" applyFont="1" applyBorder="1" applyAlignment="1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/>
  </cellXfs>
  <cellStyles count="133">
    <cellStyle name="Normal" xfId="0" builtinId="0"/>
    <cellStyle name="Normal 101" xfId="1"/>
    <cellStyle name="Normal 102" xfId="2"/>
    <cellStyle name="Normal 103" xfId="3"/>
    <cellStyle name="Normal 104" xfId="4"/>
    <cellStyle name="Normal 105" xfId="5"/>
    <cellStyle name="Normal 109" xfId="6"/>
    <cellStyle name="Normal 11" xfId="7"/>
    <cellStyle name="Normal 111" xfId="8"/>
    <cellStyle name="Normal 112" xfId="9"/>
    <cellStyle name="Normal 113" xfId="10"/>
    <cellStyle name="Normal 114" xfId="11"/>
    <cellStyle name="Normal 118" xfId="12"/>
    <cellStyle name="Normal 119" xfId="13"/>
    <cellStyle name="Normal 12" xfId="14"/>
    <cellStyle name="Normal 120" xfId="15"/>
    <cellStyle name="Normal 125" xfId="16"/>
    <cellStyle name="Normal 126" xfId="17"/>
    <cellStyle name="Normal 126 2" xfId="18"/>
    <cellStyle name="Normal 127" xfId="19"/>
    <cellStyle name="Normal 128" xfId="20"/>
    <cellStyle name="Normal 129" xfId="21"/>
    <cellStyle name="Normal 13" xfId="22"/>
    <cellStyle name="Normal 133" xfId="23"/>
    <cellStyle name="Normal 134" xfId="24"/>
    <cellStyle name="Normal 134 2" xfId="25"/>
    <cellStyle name="Normal 135" xfId="26"/>
    <cellStyle name="Normal 136" xfId="27"/>
    <cellStyle name="Normal 137" xfId="28"/>
    <cellStyle name="Normal 141" xfId="29"/>
    <cellStyle name="Normal 142" xfId="30"/>
    <cellStyle name="Normal 143" xfId="31"/>
    <cellStyle name="Normal 144" xfId="32"/>
    <cellStyle name="Normal 145" xfId="33"/>
    <cellStyle name="Normal 146" xfId="34"/>
    <cellStyle name="Normal 15" xfId="35"/>
    <cellStyle name="Normal 150" xfId="36"/>
    <cellStyle name="Normal 151" xfId="37"/>
    <cellStyle name="Normal 152" xfId="38"/>
    <cellStyle name="Normal 154" xfId="39"/>
    <cellStyle name="Normal 155" xfId="40"/>
    <cellStyle name="Normal 159" xfId="41"/>
    <cellStyle name="Normal 16" xfId="42"/>
    <cellStyle name="Normal 160" xfId="43"/>
    <cellStyle name="Normal 161" xfId="44"/>
    <cellStyle name="Normal 162" xfId="45"/>
    <cellStyle name="Normal 163" xfId="46"/>
    <cellStyle name="Normal 168" xfId="47"/>
    <cellStyle name="Normal 169" xfId="48"/>
    <cellStyle name="Normal 17" xfId="49"/>
    <cellStyle name="Normal 170" xfId="50"/>
    <cellStyle name="Normal 171" xfId="51"/>
    <cellStyle name="Normal 172" xfId="52"/>
    <cellStyle name="Normal 173" xfId="53"/>
    <cellStyle name="Normal 174" xfId="54"/>
    <cellStyle name="Normal 178" xfId="55"/>
    <cellStyle name="Normal 18" xfId="56"/>
    <cellStyle name="Normal 187" xfId="57"/>
    <cellStyle name="Normal 187 2" xfId="58"/>
    <cellStyle name="Normal 188" xfId="59"/>
    <cellStyle name="Normal 189" xfId="60"/>
    <cellStyle name="Normal 189 2" xfId="61"/>
    <cellStyle name="Normal 19" xfId="62"/>
    <cellStyle name="Normal 2" xfId="63"/>
    <cellStyle name="Normal 2 2" xfId="64"/>
    <cellStyle name="Normal 21" xfId="65"/>
    <cellStyle name="Normal 22" xfId="66"/>
    <cellStyle name="Normal 23" xfId="67"/>
    <cellStyle name="Normal 24" xfId="68"/>
    <cellStyle name="Normal 25" xfId="69"/>
    <cellStyle name="Normal 3" xfId="70"/>
    <cellStyle name="Normal 35" xfId="71"/>
    <cellStyle name="Normal 35 2" xfId="72"/>
    <cellStyle name="Normal 36" xfId="73"/>
    <cellStyle name="Normal 36 2" xfId="74"/>
    <cellStyle name="Normal 37" xfId="75"/>
    <cellStyle name="Normal 37 2" xfId="76"/>
    <cellStyle name="Normal 38" xfId="77"/>
    <cellStyle name="Normal 39" xfId="78"/>
    <cellStyle name="Normal 4" xfId="79"/>
    <cellStyle name="Normal 40" xfId="80"/>
    <cellStyle name="Normal 42" xfId="81"/>
    <cellStyle name="Normal 43" xfId="82"/>
    <cellStyle name="Normal 44" xfId="83"/>
    <cellStyle name="Normal 45" xfId="84"/>
    <cellStyle name="Normal 46" xfId="85"/>
    <cellStyle name="Normal 47" xfId="86"/>
    <cellStyle name="Normal 48" xfId="87"/>
    <cellStyle name="Normal 49" xfId="88"/>
    <cellStyle name="Normal 5" xfId="89"/>
    <cellStyle name="Normal 50" xfId="90"/>
    <cellStyle name="Normal 52" xfId="91"/>
    <cellStyle name="Normal 52 2" xfId="92"/>
    <cellStyle name="Normal 53" xfId="93"/>
    <cellStyle name="Normal 53 2" xfId="94"/>
    <cellStyle name="Normal 54" xfId="95"/>
    <cellStyle name="Normal 56" xfId="96"/>
    <cellStyle name="Normal 58" xfId="97"/>
    <cellStyle name="Normal 6" xfId="98"/>
    <cellStyle name="Normal 60" xfId="99"/>
    <cellStyle name="Normal 60 2" xfId="100"/>
    <cellStyle name="Normal 61" xfId="101"/>
    <cellStyle name="Normal 62" xfId="102"/>
    <cellStyle name="Normal 63" xfId="103"/>
    <cellStyle name="Normal 67" xfId="104"/>
    <cellStyle name="Normal 68" xfId="105"/>
    <cellStyle name="Normal 68 2" xfId="106"/>
    <cellStyle name="Normal 69" xfId="107"/>
    <cellStyle name="Normal 69 2" xfId="108"/>
    <cellStyle name="Normal 71" xfId="109"/>
    <cellStyle name="Normal 72" xfId="110"/>
    <cellStyle name="Normal 75" xfId="111"/>
    <cellStyle name="Normal 76" xfId="112"/>
    <cellStyle name="Normal 77" xfId="113"/>
    <cellStyle name="Normal 78" xfId="114"/>
    <cellStyle name="Normal 79" xfId="115"/>
    <cellStyle name="Normal 8" xfId="116"/>
    <cellStyle name="Normal 80" xfId="117"/>
    <cellStyle name="Normal 81" xfId="118"/>
    <cellStyle name="Normal 82" xfId="119"/>
    <cellStyle name="Normal 83" xfId="120"/>
    <cellStyle name="Normal 85" xfId="121"/>
    <cellStyle name="Normal 86" xfId="122"/>
    <cellStyle name="Normal 86 2" xfId="123"/>
    <cellStyle name="Normal 87" xfId="124"/>
    <cellStyle name="Normal 88" xfId="125"/>
    <cellStyle name="Normal 89" xfId="126"/>
    <cellStyle name="Normal 9" xfId="127"/>
    <cellStyle name="Normal 92" xfId="128"/>
    <cellStyle name="Normal 94" xfId="129"/>
    <cellStyle name="Normal 95" xfId="130"/>
    <cellStyle name="Normal 96" xfId="131"/>
    <cellStyle name="Normal 97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16" workbookViewId="0">
      <selection activeCell="A48" sqref="A48"/>
    </sheetView>
  </sheetViews>
  <sheetFormatPr defaultRowHeight="15" x14ac:dyDescent="0.25"/>
  <cols>
    <col min="1" max="1" width="11.140625" bestFit="1" customWidth="1"/>
    <col min="2" max="2" width="12.28515625" bestFit="1" customWidth="1"/>
    <col min="3" max="3" width="13.42578125" bestFit="1" customWidth="1"/>
    <col min="4" max="4" width="15.42578125" bestFit="1" customWidth="1"/>
    <col min="5" max="13" width="10.140625" bestFit="1" customWidth="1"/>
    <col min="14" max="14" width="11.140625" bestFit="1" customWidth="1"/>
    <col min="15" max="15" width="13.7109375" customWidth="1"/>
  </cols>
  <sheetData>
    <row r="1" spans="1:4" x14ac:dyDescent="0.25">
      <c r="A1" t="s">
        <v>0</v>
      </c>
    </row>
    <row r="2" spans="1:4" x14ac:dyDescent="0.25">
      <c r="A2" t="s">
        <v>1</v>
      </c>
      <c r="B2" t="s">
        <v>2</v>
      </c>
      <c r="C2" t="s">
        <v>3</v>
      </c>
      <c r="D2" t="s">
        <v>4</v>
      </c>
    </row>
    <row r="3" spans="1:4" x14ac:dyDescent="0.25">
      <c r="A3" s="1">
        <v>42604</v>
      </c>
      <c r="B3" t="s">
        <v>5</v>
      </c>
      <c r="C3" t="s">
        <v>6</v>
      </c>
      <c r="D3" s="2">
        <v>407.03</v>
      </c>
    </row>
    <row r="4" spans="1:4" x14ac:dyDescent="0.25">
      <c r="A4" s="1">
        <v>42571</v>
      </c>
      <c r="B4" t="s">
        <v>5</v>
      </c>
      <c r="C4" t="s">
        <v>7</v>
      </c>
      <c r="D4" s="2">
        <v>393.9</v>
      </c>
    </row>
    <row r="5" spans="1:4" x14ac:dyDescent="0.25">
      <c r="A5" s="1">
        <v>42542</v>
      </c>
      <c r="B5" t="s">
        <v>5</v>
      </c>
      <c r="C5" t="s">
        <v>8</v>
      </c>
      <c r="D5" s="2">
        <v>407.03</v>
      </c>
    </row>
    <row r="6" spans="1:4" x14ac:dyDescent="0.25">
      <c r="A6" s="1">
        <v>42510</v>
      </c>
      <c r="B6" t="s">
        <v>5</v>
      </c>
      <c r="C6" t="s">
        <v>9</v>
      </c>
      <c r="D6" s="2">
        <v>393.9</v>
      </c>
    </row>
    <row r="7" spans="1:4" x14ac:dyDescent="0.25">
      <c r="A7" s="1">
        <v>42480</v>
      </c>
      <c r="B7" t="s">
        <v>5</v>
      </c>
      <c r="C7" t="s">
        <v>10</v>
      </c>
      <c r="D7" s="2">
        <v>407.03</v>
      </c>
    </row>
    <row r="8" spans="1:4" x14ac:dyDescent="0.25">
      <c r="A8" s="1">
        <v>42450</v>
      </c>
      <c r="B8" t="s">
        <v>5</v>
      </c>
      <c r="C8" t="s">
        <v>11</v>
      </c>
      <c r="D8" s="2">
        <v>380.77</v>
      </c>
    </row>
    <row r="9" spans="1:4" x14ac:dyDescent="0.25">
      <c r="A9" s="1">
        <v>42422</v>
      </c>
      <c r="B9" t="s">
        <v>5</v>
      </c>
      <c r="C9" t="s">
        <v>12</v>
      </c>
      <c r="D9" s="2">
        <v>407.03</v>
      </c>
    </row>
    <row r="10" spans="1:4" x14ac:dyDescent="0.25">
      <c r="A10" s="1">
        <v>42389</v>
      </c>
      <c r="B10" t="s">
        <v>5</v>
      </c>
      <c r="C10" t="s">
        <v>13</v>
      </c>
      <c r="D10" s="2">
        <v>407.03</v>
      </c>
    </row>
    <row r="11" spans="1:4" x14ac:dyDescent="0.25">
      <c r="A11" s="1">
        <v>42361</v>
      </c>
      <c r="B11" t="s">
        <v>5</v>
      </c>
      <c r="C11" t="s">
        <v>14</v>
      </c>
      <c r="D11" s="2">
        <v>393.9</v>
      </c>
    </row>
    <row r="12" spans="1:4" x14ac:dyDescent="0.25">
      <c r="A12" s="1">
        <v>42331</v>
      </c>
      <c r="B12" t="s">
        <v>5</v>
      </c>
      <c r="C12" t="s">
        <v>15</v>
      </c>
      <c r="D12" s="2">
        <v>407.03</v>
      </c>
    </row>
    <row r="13" spans="1:4" x14ac:dyDescent="0.25">
      <c r="A13" s="1">
        <v>42312</v>
      </c>
      <c r="B13" t="s">
        <v>5</v>
      </c>
      <c r="C13" t="s">
        <v>16</v>
      </c>
      <c r="D13" s="2">
        <v>393.9</v>
      </c>
    </row>
    <row r="14" spans="1:4" x14ac:dyDescent="0.25">
      <c r="A14" s="1">
        <v>42279</v>
      </c>
      <c r="B14" t="s">
        <v>5</v>
      </c>
      <c r="C14" t="s">
        <v>17</v>
      </c>
      <c r="D14" s="2">
        <v>407.03</v>
      </c>
    </row>
    <row r="15" spans="1:4" x14ac:dyDescent="0.25">
      <c r="A15" t="s">
        <v>18</v>
      </c>
    </row>
    <row r="16" spans="1:4" x14ac:dyDescent="0.25">
      <c r="A16" t="s">
        <v>1</v>
      </c>
      <c r="B16" t="s">
        <v>2</v>
      </c>
      <c r="C16" t="s">
        <v>3</v>
      </c>
      <c r="D16" t="s">
        <v>4</v>
      </c>
    </row>
    <row r="17" spans="1:14" x14ac:dyDescent="0.25">
      <c r="A17" s="1">
        <v>42604</v>
      </c>
      <c r="B17" t="s">
        <v>5</v>
      </c>
      <c r="C17" t="s">
        <v>19</v>
      </c>
      <c r="D17" s="2">
        <v>6930</v>
      </c>
    </row>
    <row r="18" spans="1:14" x14ac:dyDescent="0.25">
      <c r="A18" s="1">
        <v>42571</v>
      </c>
      <c r="B18" t="s">
        <v>5</v>
      </c>
      <c r="C18" t="s">
        <v>20</v>
      </c>
      <c r="D18" s="2">
        <v>6930</v>
      </c>
    </row>
    <row r="19" spans="1:14" x14ac:dyDescent="0.25">
      <c r="A19" s="1">
        <v>42542</v>
      </c>
      <c r="B19" t="s">
        <v>5</v>
      </c>
      <c r="C19" t="s">
        <v>21</v>
      </c>
      <c r="D19" s="2">
        <v>6930</v>
      </c>
    </row>
    <row r="20" spans="1:14" x14ac:dyDescent="0.25">
      <c r="A20" s="1">
        <v>42510</v>
      </c>
      <c r="B20" t="s">
        <v>5</v>
      </c>
      <c r="C20" t="s">
        <v>22</v>
      </c>
      <c r="D20" s="2">
        <v>6930</v>
      </c>
    </row>
    <row r="21" spans="1:14" x14ac:dyDescent="0.25">
      <c r="A21" s="1">
        <v>42480</v>
      </c>
      <c r="B21" t="s">
        <v>5</v>
      </c>
      <c r="C21" t="s">
        <v>23</v>
      </c>
      <c r="D21" s="2">
        <v>6930</v>
      </c>
    </row>
    <row r="22" spans="1:14" x14ac:dyDescent="0.25">
      <c r="A22" s="1">
        <v>42450</v>
      </c>
      <c r="B22" t="s">
        <v>5</v>
      </c>
      <c r="C22" t="s">
        <v>24</v>
      </c>
      <c r="D22" s="2">
        <v>6930</v>
      </c>
    </row>
    <row r="23" spans="1:14" x14ac:dyDescent="0.25">
      <c r="A23" s="1">
        <v>42422</v>
      </c>
      <c r="B23" t="s">
        <v>5</v>
      </c>
      <c r="C23" t="s">
        <v>25</v>
      </c>
      <c r="D23" s="2">
        <v>6930</v>
      </c>
    </row>
    <row r="24" spans="1:14" x14ac:dyDescent="0.25">
      <c r="A24" s="1">
        <v>42389</v>
      </c>
      <c r="B24" t="s">
        <v>5</v>
      </c>
      <c r="C24" t="s">
        <v>26</v>
      </c>
      <c r="D24" s="2">
        <v>6930</v>
      </c>
    </row>
    <row r="25" spans="1:14" x14ac:dyDescent="0.25">
      <c r="A25" s="1">
        <v>42361</v>
      </c>
      <c r="B25" t="s">
        <v>5</v>
      </c>
      <c r="C25" t="s">
        <v>27</v>
      </c>
      <c r="D25" s="2">
        <v>6930</v>
      </c>
    </row>
    <row r="26" spans="1:14" x14ac:dyDescent="0.25">
      <c r="A26" s="1">
        <v>42331</v>
      </c>
      <c r="B26" t="s">
        <v>5</v>
      </c>
      <c r="C26" t="s">
        <v>28</v>
      </c>
      <c r="D26" s="2">
        <v>6930</v>
      </c>
    </row>
    <row r="27" spans="1:14" x14ac:dyDescent="0.25">
      <c r="A27" s="1">
        <v>42312</v>
      </c>
      <c r="B27" t="s">
        <v>5</v>
      </c>
      <c r="C27" t="s">
        <v>29</v>
      </c>
      <c r="D27" s="2">
        <v>6930</v>
      </c>
    </row>
    <row r="28" spans="1:14" x14ac:dyDescent="0.25">
      <c r="A28" s="1">
        <v>42279</v>
      </c>
      <c r="B28" t="s">
        <v>5</v>
      </c>
      <c r="C28" t="s">
        <v>30</v>
      </c>
      <c r="D28" s="2">
        <v>6930</v>
      </c>
    </row>
    <row r="30" spans="1:14" x14ac:dyDescent="0.25">
      <c r="A30" t="s">
        <v>31</v>
      </c>
      <c r="D30" s="2">
        <f>SUM(D3:D14,D17:D28)</f>
        <v>87965.58</v>
      </c>
    </row>
    <row r="32" spans="1:14" ht="45" x14ac:dyDescent="0.25">
      <c r="A32" s="4" t="s">
        <v>32</v>
      </c>
      <c r="B32" s="5">
        <v>42278</v>
      </c>
      <c r="C32" s="5">
        <v>42309</v>
      </c>
      <c r="D32" s="5">
        <v>42339</v>
      </c>
      <c r="E32" s="5">
        <v>42370</v>
      </c>
      <c r="F32" s="5">
        <v>42401</v>
      </c>
      <c r="G32" s="5">
        <v>42430</v>
      </c>
      <c r="H32" s="5">
        <v>42461</v>
      </c>
      <c r="I32" s="5">
        <v>42491</v>
      </c>
      <c r="J32" s="5">
        <v>42522</v>
      </c>
      <c r="K32" s="5">
        <v>42552</v>
      </c>
      <c r="L32" s="5">
        <v>42583</v>
      </c>
      <c r="M32" s="5">
        <v>42614</v>
      </c>
      <c r="N32" s="6" t="s">
        <v>33</v>
      </c>
    </row>
    <row r="33" spans="1:14" x14ac:dyDescent="0.25">
      <c r="A33" s="7"/>
      <c r="B33" s="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3"/>
    </row>
    <row r="34" spans="1:14" x14ac:dyDescent="0.25">
      <c r="A34" s="7" t="s">
        <v>34</v>
      </c>
      <c r="B34" s="9">
        <v>5002.1299999999983</v>
      </c>
      <c r="C34" s="9">
        <v>4398.67</v>
      </c>
      <c r="D34" s="9">
        <v>4512.5399999999981</v>
      </c>
      <c r="E34" s="9">
        <v>4671.9799999999996</v>
      </c>
      <c r="F34" s="9">
        <v>4429.5200000000013</v>
      </c>
      <c r="G34" s="9">
        <v>4738.6299999999983</v>
      </c>
      <c r="H34" s="9">
        <v>4223.2800000000016</v>
      </c>
      <c r="I34" s="9">
        <v>4905.51</v>
      </c>
      <c r="J34" s="9">
        <v>5138.3899999999985</v>
      </c>
      <c r="K34" s="9">
        <v>5504.4700000000039</v>
      </c>
      <c r="L34" s="9">
        <v>5541.2300000000032</v>
      </c>
      <c r="M34" s="9">
        <v>5175.1399999999994</v>
      </c>
      <c r="N34" s="10">
        <v>58241.49</v>
      </c>
    </row>
    <row r="35" spans="1:14" x14ac:dyDescent="0.25">
      <c r="A35" s="7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0"/>
    </row>
    <row r="36" spans="1:14" x14ac:dyDescent="0.25">
      <c r="A36" s="7" t="s">
        <v>35</v>
      </c>
      <c r="B36" s="9">
        <v>191.26999999999975</v>
      </c>
      <c r="C36" s="9">
        <v>5352.3700000000335</v>
      </c>
      <c r="D36" s="9">
        <v>2794.1600000000076</v>
      </c>
      <c r="E36" s="9">
        <v>1480.119999999994</v>
      </c>
      <c r="F36" s="9">
        <v>534.64999999999839</v>
      </c>
      <c r="G36" s="9">
        <v>754.37999999999874</v>
      </c>
      <c r="H36" s="9">
        <v>828.28999999999849</v>
      </c>
      <c r="I36" s="9">
        <v>1173.0600000000011</v>
      </c>
      <c r="J36" s="9">
        <v>1513.6899999999971</v>
      </c>
      <c r="K36" s="9">
        <v>308.11999999999972</v>
      </c>
      <c r="L36" s="9">
        <v>692.78999999999803</v>
      </c>
      <c r="M36" s="9">
        <v>1365.819999999997</v>
      </c>
      <c r="N36" s="10">
        <v>16988.720000000023</v>
      </c>
    </row>
    <row r="37" spans="1:14" x14ac:dyDescent="0.25">
      <c r="A37" s="7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0"/>
    </row>
    <row r="38" spans="1:14" x14ac:dyDescent="0.25">
      <c r="A38" s="7" t="s">
        <v>36</v>
      </c>
      <c r="B38" s="11">
        <v>38760.089999999997</v>
      </c>
      <c r="C38" s="9">
        <v>34553.33</v>
      </c>
      <c r="D38" s="9">
        <v>28552.34</v>
      </c>
      <c r="E38" s="9">
        <v>25503.78</v>
      </c>
      <c r="F38" s="9">
        <v>28624.67</v>
      </c>
      <c r="G38" s="9">
        <v>30603.07</v>
      </c>
      <c r="H38" s="9">
        <v>38501.17</v>
      </c>
      <c r="I38" s="9">
        <v>37736.46</v>
      </c>
      <c r="J38" s="9">
        <v>34868.769999999997</v>
      </c>
      <c r="K38" s="9">
        <v>41575.949999999997</v>
      </c>
      <c r="L38" s="9">
        <v>39733.47</v>
      </c>
      <c r="M38" s="9">
        <v>41141.24</v>
      </c>
      <c r="N38" s="10">
        <v>420154.34000000008</v>
      </c>
    </row>
    <row r="39" spans="1:14" ht="15.75" thickBot="1" x14ac:dyDescent="0.3">
      <c r="A39" s="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</row>
    <row r="40" spans="1:14" ht="15.75" thickBot="1" x14ac:dyDescent="0.3">
      <c r="A40" s="7" t="s">
        <v>37</v>
      </c>
      <c r="B40" s="9">
        <v>43953.489999999991</v>
      </c>
      <c r="C40" s="9">
        <v>44304.370000000039</v>
      </c>
      <c r="D40" s="9">
        <v>35859.040000000008</v>
      </c>
      <c r="E40" s="9">
        <v>31655.87999999999</v>
      </c>
      <c r="F40" s="9">
        <v>33588.839999999997</v>
      </c>
      <c r="G40" s="9">
        <v>36096.079999999994</v>
      </c>
      <c r="H40" s="9">
        <v>43552.74</v>
      </c>
      <c r="I40" s="9">
        <v>43815.03</v>
      </c>
      <c r="J40" s="9">
        <v>41520.849999999991</v>
      </c>
      <c r="K40" s="9">
        <v>47388.54</v>
      </c>
      <c r="L40" s="9">
        <v>45967.490000000005</v>
      </c>
      <c r="M40" s="9">
        <v>47682.2</v>
      </c>
      <c r="N40" s="12">
        <v>495384.5500000001</v>
      </c>
    </row>
    <row r="41" spans="1:14" x14ac:dyDescent="0.25">
      <c r="A41" s="7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3"/>
    </row>
    <row r="42" spans="1:14" x14ac:dyDescent="0.25">
      <c r="A42" s="7" t="s">
        <v>38</v>
      </c>
      <c r="B42" s="14">
        <v>495384.54999999993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"/>
    </row>
    <row r="44" spans="1:14" x14ac:dyDescent="0.25">
      <c r="A44" s="15" t="s">
        <v>39</v>
      </c>
      <c r="B44" s="16"/>
    </row>
    <row r="45" spans="1:14" x14ac:dyDescent="0.25">
      <c r="A45" s="17">
        <f>D30+B42</f>
        <v>583350.12999999989</v>
      </c>
      <c r="B45" s="16"/>
    </row>
    <row r="46" spans="1:14" x14ac:dyDescent="0.25">
      <c r="A46" s="16"/>
      <c r="B46" s="16"/>
    </row>
    <row r="47" spans="1:14" x14ac:dyDescent="0.25">
      <c r="A47" s="15" t="s">
        <v>40</v>
      </c>
      <c r="B47" s="16"/>
    </row>
    <row r="48" spans="1:14" x14ac:dyDescent="0.25">
      <c r="A48" s="17">
        <f>D30+N38</f>
        <v>508119.9200000001</v>
      </c>
      <c r="B48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Information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Kyla Morgan</dc:creator>
  <cp:lastModifiedBy>Kyla Morgan</cp:lastModifiedBy>
  <dcterms:created xsi:type="dcterms:W3CDTF">2017-03-29T15:21:00Z</dcterms:created>
  <dcterms:modified xsi:type="dcterms:W3CDTF">2017-03-29T15:34:04Z</dcterms:modified>
</cp:coreProperties>
</file>