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ay_Ahead\BHP UNDESIGNATIONS\2016\"/>
    </mc:Choice>
  </mc:AlternateContent>
  <bookViews>
    <workbookView xWindow="0" yWindow="0" windowWidth="24000" windowHeight="9735" activeTab="3"/>
  </bookViews>
  <sheets>
    <sheet name="Apr 1" sheetId="89" r:id="rId1"/>
    <sheet name="Apr 2" sheetId="90" r:id="rId2"/>
    <sheet name="Apr 3" sheetId="91" r:id="rId3"/>
    <sheet name="Apr 4" sheetId="92"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7" i="92" l="1"/>
  <c r="Z37" i="92"/>
  <c r="Y37" i="92"/>
  <c r="X37" i="92"/>
  <c r="W37" i="92"/>
  <c r="V37" i="92"/>
  <c r="U37" i="92"/>
  <c r="T37" i="92"/>
  <c r="S37" i="92"/>
  <c r="R37" i="92"/>
  <c r="Q37" i="92"/>
  <c r="P37" i="92"/>
  <c r="O37" i="92"/>
  <c r="N37" i="92"/>
  <c r="M37" i="92"/>
  <c r="L37" i="92"/>
  <c r="K37" i="92"/>
  <c r="J37" i="92"/>
  <c r="I37" i="92"/>
  <c r="H37" i="92"/>
  <c r="G37" i="92"/>
  <c r="F37" i="92"/>
  <c r="E37" i="92"/>
  <c r="D37" i="92"/>
  <c r="A18" i="92"/>
  <c r="A19" i="92" s="1"/>
  <c r="A20" i="92" s="1"/>
  <c r="A21" i="92" s="1"/>
  <c r="A22" i="92" s="1"/>
  <c r="A23" i="92" s="1"/>
  <c r="A24" i="92" s="1"/>
  <c r="A25" i="92" s="1"/>
  <c r="A26" i="92" s="1"/>
  <c r="A27" i="92" s="1"/>
  <c r="A29" i="92" s="1"/>
  <c r="A30" i="92" s="1"/>
  <c r="A31" i="92" s="1"/>
  <c r="A32" i="92" s="1"/>
  <c r="A34" i="92" s="1"/>
  <c r="A35" i="92" s="1"/>
  <c r="AA37" i="91"/>
  <c r="Z37" i="91"/>
  <c r="Y37" i="91"/>
  <c r="X37" i="91"/>
  <c r="W37" i="91"/>
  <c r="V37" i="91"/>
  <c r="U37" i="91"/>
  <c r="T37" i="91"/>
  <c r="S37" i="91"/>
  <c r="R37" i="91"/>
  <c r="Q37" i="91"/>
  <c r="P37" i="91"/>
  <c r="O37" i="91"/>
  <c r="N37" i="91"/>
  <c r="M37" i="91"/>
  <c r="L37" i="91"/>
  <c r="K37" i="91"/>
  <c r="J37" i="91"/>
  <c r="I37" i="91"/>
  <c r="H37" i="91"/>
  <c r="G37" i="91"/>
  <c r="F37" i="91"/>
  <c r="E37" i="91"/>
  <c r="D37" i="91"/>
  <c r="A18" i="91"/>
  <c r="A19" i="91" s="1"/>
  <c r="A20" i="91" s="1"/>
  <c r="A21" i="91" s="1"/>
  <c r="A22" i="91" s="1"/>
  <c r="A23" i="91" s="1"/>
  <c r="A24" i="91" s="1"/>
  <c r="A25" i="91" s="1"/>
  <c r="A26" i="91" s="1"/>
  <c r="A27" i="91" s="1"/>
  <c r="A29" i="91" s="1"/>
  <c r="A30" i="91" s="1"/>
  <c r="A31" i="91" s="1"/>
  <c r="A32" i="91" s="1"/>
  <c r="A34" i="91" s="1"/>
  <c r="A35" i="91" s="1"/>
  <c r="AA37" i="90" l="1"/>
  <c r="Z37" i="90"/>
  <c r="Y37" i="90"/>
  <c r="X37" i="90"/>
  <c r="W37" i="90"/>
  <c r="V37" i="90"/>
  <c r="U37" i="90"/>
  <c r="T37" i="90"/>
  <c r="S37" i="90"/>
  <c r="R37" i="90"/>
  <c r="Q37" i="90"/>
  <c r="P37" i="90"/>
  <c r="O37" i="90"/>
  <c r="N37" i="90"/>
  <c r="M37" i="90"/>
  <c r="L37" i="90"/>
  <c r="K37" i="90"/>
  <c r="J37" i="90"/>
  <c r="I37" i="90"/>
  <c r="H37" i="90"/>
  <c r="G37" i="90"/>
  <c r="F37" i="90"/>
  <c r="E37" i="90"/>
  <c r="D37" i="90"/>
  <c r="A18" i="90"/>
  <c r="A19" i="90" s="1"/>
  <c r="A20" i="90" s="1"/>
  <c r="A21" i="90" s="1"/>
  <c r="A22" i="90" s="1"/>
  <c r="A23" i="90" s="1"/>
  <c r="A24" i="90" s="1"/>
  <c r="A25" i="90" s="1"/>
  <c r="A26" i="90" s="1"/>
  <c r="A27" i="90" s="1"/>
  <c r="A29" i="90" s="1"/>
  <c r="A30" i="90" s="1"/>
  <c r="A31" i="90" s="1"/>
  <c r="A32" i="90" s="1"/>
  <c r="A34" i="90" s="1"/>
  <c r="A35" i="90" s="1"/>
  <c r="AA37" i="89" l="1"/>
  <c r="Z37" i="89"/>
  <c r="Y37" i="89"/>
  <c r="X37" i="89"/>
  <c r="W37" i="89"/>
  <c r="V37" i="89"/>
  <c r="U37" i="89"/>
  <c r="T37" i="89"/>
  <c r="S37" i="89"/>
  <c r="R37" i="89"/>
  <c r="Q37" i="89"/>
  <c r="P37" i="89"/>
  <c r="O37" i="89"/>
  <c r="N37" i="89"/>
  <c r="M37" i="89"/>
  <c r="L37" i="89"/>
  <c r="K37" i="89"/>
  <c r="J37" i="89"/>
  <c r="I37" i="89"/>
  <c r="H37" i="89"/>
  <c r="G37" i="89"/>
  <c r="F37" i="89"/>
  <c r="E37" i="89"/>
  <c r="D37" i="89"/>
  <c r="A18" i="89"/>
  <c r="A19" i="89" s="1"/>
  <c r="A20" i="89" s="1"/>
  <c r="A21" i="89" s="1"/>
  <c r="A22" i="89" s="1"/>
  <c r="A23" i="89" s="1"/>
  <c r="A24" i="89" s="1"/>
  <c r="A25" i="89" s="1"/>
  <c r="A26" i="89" s="1"/>
  <c r="A27" i="89" s="1"/>
  <c r="A29" i="89" s="1"/>
  <c r="A30" i="89" s="1"/>
  <c r="A31" i="89" s="1"/>
  <c r="A32" i="89" s="1"/>
  <c r="A34" i="89" s="1"/>
  <c r="A35" i="89" s="1"/>
</calcChain>
</file>

<file path=xl/sharedStrings.xml><?xml version="1.0" encoding="utf-8"?>
<sst xmlns="http://schemas.openxmlformats.org/spreadsheetml/2006/main" count="264" uniqueCount="66">
  <si>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</si>
  <si>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</si>
  <si>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</si>
  <si>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</si>
  <si>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</si>
  <si>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</si>
  <si>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By submitting this form, Black Hills Power attests that each resource specified for temporary un-designation herein is currently a designated resource and: (a) Black Hills Power and/or Cheyenne Light, Fuel and Power owns the resource or has committed to</t>
  </si>
  <si>
    <t>Name</t>
  </si>
  <si>
    <t>Phone</t>
  </si>
  <si>
    <t>605-716-3954</t>
  </si>
  <si>
    <t>purchase power pursuant to an executed contract; and (b) the resource does not include any capacity that is committed for sale to third party load or otherwise cannot be called upon to meet the Network Customer's Network Load on a non-interruptible basis.</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</si>
  <si>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</si>
  <si>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</si>
  <si>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</si>
  <si>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</si>
  <si>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</si>
  <si>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</si>
  <si>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</si>
  <si>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</si>
  <si>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</si>
  <si>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</si>
  <si>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</si>
  <si>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</si>
  <si>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</si>
  <si>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</si>
  <si>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</si>
  <si>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</si>
  <si>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</si>
  <si>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</si>
  <si>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</si>
  <si>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</si>
  <si>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</si>
  <si>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</si>
  <si>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</si>
  <si>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</si>
  <si>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</si>
  <si>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</si>
  <si>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</si>
  <si>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</si>
  <si>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</si>
  <si>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</si>
  <si>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</si>
  <si>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</si>
  <si>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</si>
  <si>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</si>
  <si>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CPGS 1</t>
  </si>
  <si>
    <t>BHP LANGE</t>
  </si>
  <si>
    <t>BHP NSS2</t>
  </si>
  <si>
    <t>BHP NSS CT1</t>
  </si>
  <si>
    <t>BHP WYODAK</t>
  </si>
  <si>
    <t>BHP WYGEN 3</t>
  </si>
  <si>
    <t>CLFP WYGEN 1 Contract SGW</t>
  </si>
  <si>
    <t>CLFP WYGEN 2 Contract DJ</t>
  </si>
  <si>
    <t>CLFP CPGS 1</t>
  </si>
  <si>
    <t>CLFP CPGS 2</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</si>
  <si>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</si>
  <si>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</si>
  <si>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</si>
  <si>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</si>
  <si>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</si>
  <si>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</si>
  <si>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DJohnston@wapa.gov</t>
  </si>
  <si>
    <t>avojdani@wapa.gov</t>
  </si>
  <si>
    <t>RMR Pre-Schedule:</t>
  </si>
  <si>
    <t>RMR-PSCH@wapa.gov</t>
  </si>
  <si>
    <t>Shenandoa Manning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</si>
</sst>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0"/>
      <name val="Arial"/>
      <family val="2"/>
    </font>
    <font>
      <sz val="8"/>
      <name val="Arial"/>
      <family val="2"/>
    </font>
    <font>
      <sz val="7"/>
      <name val="Arial"/>
      <family val="2"/>
    </font>
    <font>
      <sz val="10"/>
      <name val="Arial"/>
      <family val="2"/>
    </font>
  </fonts>
  <fills count="3">
    <fill>
      <patternFill patternType="none"/>
    </fill>
    <fill>
      <patternFill patternType="gray125"/>
    </fill>
    <fill>
      <patternFill patternType="solid">
        <fgColor indexed="5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1" fillId="0" borderId="0"/>
  </cellStyleXfs>
  <cellXfs count="54">
    <xf numFmtId="0" fontId="0" fillId="0" borderId="0" xfId="0"/>
    <xf numFmtId="0" fontId="0" fillId="0" borderId="1" xfId="0" applyFill="1" applyBorder="1"/>
    <xf numFmtId="0" fontId="0" fillId="0" borderId="2" xfId="0" applyBorder="1"/>
    <xf numFmtId="0" fontId="2" fillId="0" borderId="3" xfId="0" applyFont="1" applyBorder="1"/>
    <xf numFmtId="0" fontId="0" fillId="0" borderId="3" xfId="0" applyBorder="1"/>
    <xf numFmtId="0" fontId="0" fillId="0" borderId="4" xfId="0" applyBorder="1"/>
    <xf numFmtId="0" fontId="0" fillId="0" borderId="0" xfId="0" applyBorder="1"/>
    <xf numFmtId="0" fontId="0" fillId="0" borderId="5" xfId="0" applyFill="1" applyBorder="1"/>
    <xf numFmtId="0" fontId="2" fillId="0" borderId="0" xfId="0" applyFont="1" applyBorder="1"/>
    <xf numFmtId="0" fontId="0" fillId="0" borderId="6" xfId="0" applyBorder="1"/>
    <xf numFmtId="0" fontId="0" fillId="0" borderId="7" xfId="0" applyBorder="1"/>
    <xf numFmtId="0" fontId="3" fillId="0" borderId="0" xfId="0" applyFont="1" applyBorder="1" applyAlignment="1">
      <alignment wrapText="1"/>
    </xf>
    <xf numFmtId="0" fontId="0" fillId="0" borderId="5" xfId="0" applyBorder="1"/>
    <xf numFmtId="0" fontId="0" fillId="0" borderId="0" xfId="0" applyBorder="1" applyAlignment="1">
      <alignment horizontal="left"/>
    </xf>
    <xf numFmtId="0" fontId="3" fillId="0" borderId="0" xfId="0" applyFont="1" applyBorder="1" applyAlignment="1">
      <alignment horizontal="left" wrapText="1"/>
    </xf>
    <xf numFmtId="0" fontId="3" fillId="0" borderId="6" xfId="0" applyFont="1" applyBorder="1" applyAlignment="1">
      <alignment wrapText="1"/>
    </xf>
    <xf numFmtId="0" fontId="0" fillId="0" borderId="8" xfId="0" applyFill="1" applyBorder="1"/>
    <xf numFmtId="0" fontId="3" fillId="0" borderId="8" xfId="0" applyFont="1" applyBorder="1" applyAlignment="1">
      <alignment horizontal="center" vertical="center"/>
    </xf>
    <xf numFmtId="0" fontId="3" fillId="0" borderId="8" xfId="0" applyFont="1" applyBorder="1" applyAlignment="1">
      <alignment horizontal="center" wrapText="1"/>
    </xf>
    <xf numFmtId="0" fontId="0" fillId="0" borderId="8" xfId="0" applyFill="1" applyBorder="1" applyAlignment="1">
      <alignment horizontal="center"/>
    </xf>
    <xf numFmtId="0" fontId="0" fillId="2" borderId="8" xfId="0" applyFill="1" applyBorder="1" applyAlignment="1">
      <alignment horizontal="center"/>
    </xf>
    <xf numFmtId="0" fontId="0" fillId="0" borderId="0" xfId="0" applyFill="1"/>
    <xf numFmtId="0" fontId="5" fillId="0" borderId="8" xfId="0" applyFont="1" applyFill="1" applyBorder="1"/>
    <xf numFmtId="3" fontId="0" fillId="0" borderId="0" xfId="0" applyNumberFormat="1" applyFill="1"/>
    <xf numFmtId="0" fontId="0" fillId="0" borderId="7" xfId="0" applyFill="1" applyBorder="1"/>
    <xf numFmtId="0" fontId="0" fillId="0" borderId="8" xfId="0" applyBorder="1" applyAlignment="1">
      <alignment horizontal="center"/>
    </xf>
    <xf numFmtId="0" fontId="0" fillId="0" borderId="0" xfId="0" applyAlignment="1">
      <alignment horizontal="center"/>
    </xf>
    <xf numFmtId="0" fontId="3" fillId="0" borderId="0" xfId="0" applyFont="1"/>
    <xf numFmtId="0" fontId="1" fillId="0" borderId="0" xfId="1"/>
    <xf numFmtId="0" fontId="1" fillId="0" borderId="0" xfId="2"/>
    <xf numFmtId="0" fontId="1" fillId="0" borderId="0" xfId="3"/>
    <xf numFmtId="14" fontId="0" fillId="2" borderId="8" xfId="0" applyNumberFormat="1" applyFill="1" applyBorder="1" applyAlignment="1">
      <alignment horizontal="left"/>
    </xf>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0" fontId="3" fillId="0" borderId="6"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0" fillId="2" borderId="8" xfId="0" applyFill="1" applyBorder="1" applyAlignment="1">
      <alignment horizontal="left"/>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5" fillId="2" borderId="7"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4">
    <cellStyle name="Normal" xfId="0" builtinId="0"/>
    <cellStyle name="Normal_Nov 06" xfId="2"/>
    <cellStyle name="Normal_Sept 24" xfId="3"/>
    <cellStyle name="Normal_Sept 25" xfId="1"/>
  </cellStyles>
  <dxfs count="44">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42460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42461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40</v>
      </c>
      <c r="J22" s="20">
        <v>10</v>
      </c>
      <c r="K22" s="20">
        <v>25</v>
      </c>
      <c r="L22" s="20">
        <v>25</v>
      </c>
      <c r="M22" s="20">
        <v>30</v>
      </c>
      <c r="N22" s="20">
        <v>35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20</v>
      </c>
      <c r="E23" s="20">
        <v>20</v>
      </c>
      <c r="F23" s="20">
        <v>20</v>
      </c>
      <c r="G23" s="20">
        <v>20</v>
      </c>
      <c r="H23" s="20">
        <v>20</v>
      </c>
      <c r="I23" s="20">
        <v>20</v>
      </c>
      <c r="J23" s="20">
        <v>20</v>
      </c>
      <c r="K23" s="20">
        <v>20</v>
      </c>
      <c r="L23" s="20">
        <v>20</v>
      </c>
      <c r="M23" s="20">
        <v>20</v>
      </c>
      <c r="N23" s="20">
        <v>20</v>
      </c>
      <c r="O23" s="20">
        <v>20</v>
      </c>
      <c r="P23" s="20">
        <v>20</v>
      </c>
      <c r="Q23" s="20">
        <v>20</v>
      </c>
      <c r="R23" s="20">
        <v>20</v>
      </c>
      <c r="S23" s="20">
        <v>20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22</v>
      </c>
      <c r="E34" s="20">
        <v>24</v>
      </c>
      <c r="F34" s="20">
        <v>24</v>
      </c>
      <c r="G34" s="20">
        <v>24</v>
      </c>
      <c r="H34" s="20">
        <v>25</v>
      </c>
      <c r="I34" s="20">
        <v>27</v>
      </c>
      <c r="J34" s="20">
        <v>28</v>
      </c>
      <c r="K34" s="20">
        <v>26</v>
      </c>
      <c r="L34" s="20">
        <v>22</v>
      </c>
      <c r="M34" s="20">
        <v>16</v>
      </c>
      <c r="N34" s="20">
        <v>12</v>
      </c>
      <c r="O34" s="20">
        <v>10</v>
      </c>
      <c r="P34" s="20">
        <v>9</v>
      </c>
      <c r="Q34" s="20">
        <v>8</v>
      </c>
      <c r="R34" s="20">
        <v>6</v>
      </c>
      <c r="S34" s="20">
        <v>5</v>
      </c>
      <c r="T34" s="20">
        <v>4</v>
      </c>
      <c r="U34" s="20">
        <v>2</v>
      </c>
      <c r="V34" s="20">
        <v>2</v>
      </c>
      <c r="W34" s="20">
        <v>2</v>
      </c>
      <c r="X34" s="20">
        <v>4</v>
      </c>
      <c r="Y34" s="20">
        <v>6</v>
      </c>
      <c r="Z34" s="20">
        <v>5</v>
      </c>
      <c r="AA34" s="20">
        <v>5</v>
      </c>
    </row>
    <row r="35" spans="1:27" s="21" customFormat="1" x14ac:dyDescent="0.25">
      <c r="A35" s="19">
        <f>+A34+1</f>
        <v>17</v>
      </c>
      <c r="B35" s="16" t="s">
        <v>56</v>
      </c>
      <c r="C35" s="19">
        <v>30</v>
      </c>
      <c r="D35" s="20">
        <v>20</v>
      </c>
      <c r="E35" s="20">
        <v>22</v>
      </c>
      <c r="F35" s="20">
        <v>23</v>
      </c>
      <c r="G35" s="20">
        <v>23</v>
      </c>
      <c r="H35" s="20">
        <v>24</v>
      </c>
      <c r="I35" s="20">
        <v>25</v>
      </c>
      <c r="J35" s="20">
        <v>27</v>
      </c>
      <c r="K35" s="20">
        <v>25</v>
      </c>
      <c r="L35" s="20">
        <v>19</v>
      </c>
      <c r="M35" s="20">
        <v>12</v>
      </c>
      <c r="N35" s="20">
        <v>8</v>
      </c>
      <c r="O35" s="20">
        <v>8</v>
      </c>
      <c r="P35" s="20">
        <v>7</v>
      </c>
      <c r="Q35" s="20">
        <v>5</v>
      </c>
      <c r="R35" s="20">
        <v>2</v>
      </c>
      <c r="S35" s="20">
        <v>1</v>
      </c>
      <c r="T35" s="20">
        <v>1</v>
      </c>
      <c r="U35" s="20">
        <v>1</v>
      </c>
      <c r="V35" s="20">
        <v>1</v>
      </c>
      <c r="W35" s="20">
        <v>1</v>
      </c>
      <c r="X35" s="20">
        <v>3</v>
      </c>
      <c r="Y35" s="20">
        <v>5</v>
      </c>
      <c r="Z35" s="20">
        <v>3</v>
      </c>
      <c r="AA35" s="20">
        <v>1</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244</v>
      </c>
      <c r="E37" s="25">
        <f t="shared" si="1"/>
        <v>248</v>
      </c>
      <c r="F37" s="25">
        <f t="shared" si="1"/>
        <v>249</v>
      </c>
      <c r="G37" s="25">
        <f t="shared" si="1"/>
        <v>249</v>
      </c>
      <c r="H37" s="25">
        <f t="shared" si="1"/>
        <v>251</v>
      </c>
      <c r="I37" s="25">
        <f t="shared" si="1"/>
        <v>239</v>
      </c>
      <c r="J37" s="25">
        <f t="shared" si="1"/>
        <v>212</v>
      </c>
      <c r="K37" s="25">
        <f t="shared" si="1"/>
        <v>223</v>
      </c>
      <c r="L37" s="25">
        <f t="shared" si="1"/>
        <v>213</v>
      </c>
      <c r="M37" s="25">
        <f t="shared" si="1"/>
        <v>205</v>
      </c>
      <c r="N37" s="25">
        <f t="shared" si="1"/>
        <v>202</v>
      </c>
      <c r="O37" s="25">
        <f t="shared" si="1"/>
        <v>220</v>
      </c>
      <c r="P37" s="25">
        <f t="shared" si="1"/>
        <v>218</v>
      </c>
      <c r="Q37" s="25">
        <f t="shared" si="1"/>
        <v>215</v>
      </c>
      <c r="R37" s="25">
        <f t="shared" si="1"/>
        <v>210</v>
      </c>
      <c r="S37" s="25">
        <f t="shared" si="1"/>
        <v>208</v>
      </c>
      <c r="T37" s="25">
        <f t="shared" si="1"/>
        <v>227</v>
      </c>
      <c r="U37" s="25">
        <f t="shared" si="1"/>
        <v>225</v>
      </c>
      <c r="V37" s="25">
        <f t="shared" si="1"/>
        <v>225</v>
      </c>
      <c r="W37" s="25">
        <f t="shared" si="1"/>
        <v>225</v>
      </c>
      <c r="X37" s="25">
        <f t="shared" si="1"/>
        <v>229</v>
      </c>
      <c r="Y37" s="25">
        <f t="shared" si="1"/>
        <v>233</v>
      </c>
      <c r="Z37" s="25">
        <f t="shared" si="1"/>
        <v>230</v>
      </c>
      <c r="AA37" s="25">
        <f t="shared" si="1"/>
        <v>228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43" priority="3" stopIfTrue="1" operator="greaterThan">
      <formula>40</formula>
    </cfRule>
  </conditionalFormatting>
  <conditionalFormatting sqref="D17:AA17">
    <cfRule type="cellIs" dxfId="42" priority="4" stopIfTrue="1" operator="greaterThan">
      <formula>50</formula>
    </cfRule>
  </conditionalFormatting>
  <conditionalFormatting sqref="D22:AA22">
    <cfRule type="cellIs" dxfId="41" priority="5" stopIfTrue="1" operator="greaterThan">
      <formula>55</formula>
    </cfRule>
  </conditionalFormatting>
  <conditionalFormatting sqref="D23:AA23">
    <cfRule type="cellIs" dxfId="40" priority="6" stopIfTrue="1" operator="greaterThan">
      <formula>40</formula>
    </cfRule>
  </conditionalFormatting>
  <conditionalFormatting sqref="D24:W24">
    <cfRule type="cellIs" dxfId="39" priority="7" stopIfTrue="1" operator="greaterThan">
      <formula>65</formula>
    </cfRule>
  </conditionalFormatting>
  <conditionalFormatting sqref="D25:AA25">
    <cfRule type="cellIs" dxfId="38" priority="8" stopIfTrue="1" operator="greaterThan">
      <formula>37</formula>
    </cfRule>
  </conditionalFormatting>
  <conditionalFormatting sqref="D26:AA26">
    <cfRule type="cellIs" dxfId="37" priority="9" stopIfTrue="1" operator="greaterThan">
      <formula>67</formula>
    </cfRule>
  </conditionalFormatting>
  <conditionalFormatting sqref="D34:AA35">
    <cfRule type="cellIs" dxfId="36" priority="10" stopIfTrue="1" operator="greaterThan">
      <formula>30</formula>
    </cfRule>
  </conditionalFormatting>
  <conditionalFormatting sqref="X24:AA24">
    <cfRule type="cellIs" dxfId="35" priority="11" stopIfTrue="1" operator="greaterThan">
      <formula>65</formula>
    </cfRule>
  </conditionalFormatting>
  <conditionalFormatting sqref="D32:AA32">
    <cfRule type="cellIs" dxfId="34" priority="2" stopIfTrue="1" operator="greaterThan">
      <formula>37</formula>
    </cfRule>
  </conditionalFormatting>
  <conditionalFormatting sqref="D27:AA27">
    <cfRule type="cellIs" dxfId="33" priority="1" stopIfTrue="1" operator="greaterThan">
      <formula>42</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42460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42462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5</v>
      </c>
      <c r="E34" s="20">
        <v>5</v>
      </c>
      <c r="F34" s="20">
        <v>5</v>
      </c>
      <c r="G34" s="20">
        <v>4</v>
      </c>
      <c r="H34" s="20">
        <v>5</v>
      </c>
      <c r="I34" s="20">
        <v>9</v>
      </c>
      <c r="J34" s="20">
        <v>12</v>
      </c>
      <c r="K34" s="20">
        <v>16</v>
      </c>
      <c r="L34" s="20">
        <v>19</v>
      </c>
      <c r="M34" s="20">
        <v>21</v>
      </c>
      <c r="N34" s="20">
        <v>23</v>
      </c>
      <c r="O34" s="20">
        <v>25</v>
      </c>
      <c r="P34" s="20">
        <v>26</v>
      </c>
      <c r="Q34" s="20">
        <v>26</v>
      </c>
      <c r="R34" s="20">
        <v>27</v>
      </c>
      <c r="S34" s="20">
        <v>28</v>
      </c>
      <c r="T34" s="20">
        <v>28</v>
      </c>
      <c r="U34" s="20">
        <v>28</v>
      </c>
      <c r="V34" s="20">
        <v>27</v>
      </c>
      <c r="W34" s="20">
        <v>24</v>
      </c>
      <c r="X34" s="20">
        <v>22</v>
      </c>
      <c r="Y34" s="20">
        <v>19</v>
      </c>
      <c r="Z34" s="20">
        <v>14</v>
      </c>
      <c r="AA34" s="20">
        <v>8</v>
      </c>
    </row>
    <row r="35" spans="1:27" s="21" customFormat="1" x14ac:dyDescent="0.25">
      <c r="A35" s="19">
        <f>+A34+1</f>
        <v>17</v>
      </c>
      <c r="B35" s="16" t="s">
        <v>56</v>
      </c>
      <c r="C35" s="19">
        <v>30</v>
      </c>
      <c r="D35" s="20">
        <v>1</v>
      </c>
      <c r="E35" s="20">
        <v>3</v>
      </c>
      <c r="F35" s="20">
        <v>4</v>
      </c>
      <c r="G35" s="20">
        <v>3</v>
      </c>
      <c r="H35" s="20">
        <v>4</v>
      </c>
      <c r="I35" s="20">
        <v>7</v>
      </c>
      <c r="J35" s="20">
        <v>12</v>
      </c>
      <c r="K35" s="20">
        <v>15</v>
      </c>
      <c r="L35" s="20">
        <v>19</v>
      </c>
      <c r="M35" s="20">
        <v>22</v>
      </c>
      <c r="N35" s="20">
        <v>24</v>
      </c>
      <c r="O35" s="20">
        <v>26</v>
      </c>
      <c r="P35" s="20">
        <v>26</v>
      </c>
      <c r="Q35" s="20">
        <v>26</v>
      </c>
      <c r="R35" s="20">
        <v>27</v>
      </c>
      <c r="S35" s="20">
        <v>27</v>
      </c>
      <c r="T35" s="20">
        <v>27</v>
      </c>
      <c r="U35" s="20">
        <v>28</v>
      </c>
      <c r="V35" s="20">
        <v>27</v>
      </c>
      <c r="W35" s="20">
        <v>24</v>
      </c>
      <c r="X35" s="20">
        <v>22</v>
      </c>
      <c r="Y35" s="20">
        <v>19</v>
      </c>
      <c r="Z35" s="20">
        <v>11</v>
      </c>
      <c r="AA35" s="20">
        <v>4</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228</v>
      </c>
      <c r="E37" s="25">
        <f t="shared" si="1"/>
        <v>230</v>
      </c>
      <c r="F37" s="25">
        <f t="shared" si="1"/>
        <v>231</v>
      </c>
      <c r="G37" s="25">
        <f t="shared" si="1"/>
        <v>229</v>
      </c>
      <c r="H37" s="25">
        <f t="shared" si="1"/>
        <v>231</v>
      </c>
      <c r="I37" s="25">
        <f t="shared" si="1"/>
        <v>238</v>
      </c>
      <c r="J37" s="25">
        <f t="shared" si="1"/>
        <v>246</v>
      </c>
      <c r="K37" s="25">
        <f t="shared" si="1"/>
        <v>253</v>
      </c>
      <c r="L37" s="25">
        <f t="shared" si="1"/>
        <v>260</v>
      </c>
      <c r="M37" s="25">
        <f t="shared" si="1"/>
        <v>265</v>
      </c>
      <c r="N37" s="25">
        <f t="shared" si="1"/>
        <v>269</v>
      </c>
      <c r="O37" s="25">
        <f t="shared" si="1"/>
        <v>273</v>
      </c>
      <c r="P37" s="25">
        <f t="shared" si="1"/>
        <v>274</v>
      </c>
      <c r="Q37" s="25">
        <f t="shared" si="1"/>
        <v>274</v>
      </c>
      <c r="R37" s="25">
        <f t="shared" si="1"/>
        <v>276</v>
      </c>
      <c r="S37" s="25">
        <f t="shared" si="1"/>
        <v>277</v>
      </c>
      <c r="T37" s="25">
        <f t="shared" si="1"/>
        <v>277</v>
      </c>
      <c r="U37" s="25">
        <f t="shared" si="1"/>
        <v>278</v>
      </c>
      <c r="V37" s="25">
        <f t="shared" si="1"/>
        <v>276</v>
      </c>
      <c r="W37" s="25">
        <f t="shared" si="1"/>
        <v>270</v>
      </c>
      <c r="X37" s="25">
        <f t="shared" si="1"/>
        <v>266</v>
      </c>
      <c r="Y37" s="25">
        <f t="shared" si="1"/>
        <v>260</v>
      </c>
      <c r="Z37" s="25">
        <f t="shared" si="1"/>
        <v>247</v>
      </c>
      <c r="AA37" s="25">
        <f t="shared" si="1"/>
        <v>234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32" priority="3" stopIfTrue="1" operator="greaterThan">
      <formula>40</formula>
    </cfRule>
  </conditionalFormatting>
  <conditionalFormatting sqref="D17:AA17">
    <cfRule type="cellIs" dxfId="31" priority="4" stopIfTrue="1" operator="greaterThan">
      <formula>50</formula>
    </cfRule>
  </conditionalFormatting>
  <conditionalFormatting sqref="D22:AA22">
    <cfRule type="cellIs" dxfId="30" priority="5" stopIfTrue="1" operator="greaterThan">
      <formula>55</formula>
    </cfRule>
  </conditionalFormatting>
  <conditionalFormatting sqref="D23:AA23">
    <cfRule type="cellIs" dxfId="29" priority="6" stopIfTrue="1" operator="greaterThan">
      <formula>40</formula>
    </cfRule>
  </conditionalFormatting>
  <conditionalFormatting sqref="D24:W24">
    <cfRule type="cellIs" dxfId="28" priority="7" stopIfTrue="1" operator="greaterThan">
      <formula>65</formula>
    </cfRule>
  </conditionalFormatting>
  <conditionalFormatting sqref="D25:AA25">
    <cfRule type="cellIs" dxfId="27" priority="8" stopIfTrue="1" operator="greaterThan">
      <formula>37</formula>
    </cfRule>
  </conditionalFormatting>
  <conditionalFormatting sqref="D26:AA26">
    <cfRule type="cellIs" dxfId="26" priority="9" stopIfTrue="1" operator="greaterThan">
      <formula>67</formula>
    </cfRule>
  </conditionalFormatting>
  <conditionalFormatting sqref="D34:AA35">
    <cfRule type="cellIs" dxfId="25" priority="10" stopIfTrue="1" operator="greaterThan">
      <formula>30</formula>
    </cfRule>
  </conditionalFormatting>
  <conditionalFormatting sqref="X24:AA24">
    <cfRule type="cellIs" dxfId="24" priority="11" stopIfTrue="1" operator="greaterThan">
      <formula>65</formula>
    </cfRule>
  </conditionalFormatting>
  <conditionalFormatting sqref="D32:AA32">
    <cfRule type="cellIs" dxfId="23" priority="2" stopIfTrue="1" operator="greaterThan">
      <formula>37</formula>
    </cfRule>
  </conditionalFormatting>
  <conditionalFormatting sqref="D27:AA27">
    <cfRule type="cellIs" dxfId="22" priority="1" stopIfTrue="1" operator="greaterThan">
      <formula>42</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42461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42463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v>0</v>
      </c>
      <c r="E26" s="20">
        <v>13</v>
      </c>
      <c r="F26" s="20">
        <v>17</v>
      </c>
      <c r="G26" s="20">
        <v>19</v>
      </c>
      <c r="H26" s="20">
        <v>16</v>
      </c>
      <c r="I26" s="20">
        <v>10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3</v>
      </c>
      <c r="E34" s="20">
        <v>1</v>
      </c>
      <c r="F34" s="20">
        <v>1</v>
      </c>
      <c r="G34" s="20">
        <v>1</v>
      </c>
      <c r="H34" s="20">
        <v>1</v>
      </c>
      <c r="I34" s="20">
        <v>1</v>
      </c>
      <c r="J34" s="20">
        <v>1</v>
      </c>
      <c r="K34" s="20">
        <v>1</v>
      </c>
      <c r="L34" s="20">
        <v>1</v>
      </c>
      <c r="M34" s="20">
        <v>2</v>
      </c>
      <c r="N34" s="20">
        <v>5</v>
      </c>
      <c r="O34" s="20">
        <v>7</v>
      </c>
      <c r="P34" s="20">
        <v>11</v>
      </c>
      <c r="Q34" s="20">
        <v>14</v>
      </c>
      <c r="R34" s="20">
        <v>14</v>
      </c>
      <c r="S34" s="20">
        <v>15</v>
      </c>
      <c r="T34" s="20">
        <v>14</v>
      </c>
      <c r="U34" s="20">
        <v>14</v>
      </c>
      <c r="V34" s="20">
        <v>13</v>
      </c>
      <c r="W34" s="20">
        <v>9</v>
      </c>
      <c r="X34" s="20">
        <v>6</v>
      </c>
      <c r="Y34" s="20">
        <v>6</v>
      </c>
      <c r="Z34" s="20">
        <v>10</v>
      </c>
      <c r="AA34" s="20">
        <v>13</v>
      </c>
    </row>
    <row r="35" spans="1:27" s="21" customFormat="1" x14ac:dyDescent="0.25">
      <c r="A35" s="19">
        <f>+A34+1</f>
        <v>17</v>
      </c>
      <c r="B35" s="16" t="s">
        <v>56</v>
      </c>
      <c r="C35" s="19">
        <v>30</v>
      </c>
      <c r="D35" s="20">
        <v>1</v>
      </c>
      <c r="E35" s="20">
        <v>1</v>
      </c>
      <c r="F35" s="20">
        <v>1</v>
      </c>
      <c r="G35" s="20">
        <v>1</v>
      </c>
      <c r="H35" s="20">
        <v>1</v>
      </c>
      <c r="I35" s="20">
        <v>1</v>
      </c>
      <c r="J35" s="20">
        <v>1</v>
      </c>
      <c r="K35" s="20">
        <v>1</v>
      </c>
      <c r="L35" s="20">
        <v>1</v>
      </c>
      <c r="M35" s="20">
        <v>2</v>
      </c>
      <c r="N35" s="20">
        <v>4</v>
      </c>
      <c r="O35" s="20">
        <v>5</v>
      </c>
      <c r="P35" s="20">
        <v>9</v>
      </c>
      <c r="Q35" s="20">
        <v>14</v>
      </c>
      <c r="R35" s="20">
        <v>15</v>
      </c>
      <c r="S35" s="20">
        <v>15</v>
      </c>
      <c r="T35" s="20">
        <v>13</v>
      </c>
      <c r="U35" s="20">
        <v>13</v>
      </c>
      <c r="V35" s="20">
        <v>13</v>
      </c>
      <c r="W35" s="20">
        <v>9</v>
      </c>
      <c r="X35" s="20">
        <v>5</v>
      </c>
      <c r="Y35" s="20">
        <v>5</v>
      </c>
      <c r="Z35" s="20">
        <v>7</v>
      </c>
      <c r="AA35" s="20">
        <v>10</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226</v>
      </c>
      <c r="E37" s="25">
        <f t="shared" si="1"/>
        <v>237</v>
      </c>
      <c r="F37" s="25">
        <f t="shared" si="1"/>
        <v>241</v>
      </c>
      <c r="G37" s="25">
        <f t="shared" si="1"/>
        <v>243</v>
      </c>
      <c r="H37" s="25">
        <f t="shared" si="1"/>
        <v>240</v>
      </c>
      <c r="I37" s="25">
        <f t="shared" si="1"/>
        <v>234</v>
      </c>
      <c r="J37" s="25">
        <f t="shared" si="1"/>
        <v>224</v>
      </c>
      <c r="K37" s="25">
        <f t="shared" si="1"/>
        <v>224</v>
      </c>
      <c r="L37" s="25">
        <f t="shared" si="1"/>
        <v>224</v>
      </c>
      <c r="M37" s="25">
        <f t="shared" si="1"/>
        <v>226</v>
      </c>
      <c r="N37" s="25">
        <f t="shared" si="1"/>
        <v>231</v>
      </c>
      <c r="O37" s="25">
        <f t="shared" si="1"/>
        <v>234</v>
      </c>
      <c r="P37" s="25">
        <f t="shared" si="1"/>
        <v>242</v>
      </c>
      <c r="Q37" s="25">
        <f t="shared" si="1"/>
        <v>250</v>
      </c>
      <c r="R37" s="25">
        <f t="shared" si="1"/>
        <v>251</v>
      </c>
      <c r="S37" s="25">
        <f t="shared" si="1"/>
        <v>252</v>
      </c>
      <c r="T37" s="25">
        <f t="shared" si="1"/>
        <v>249</v>
      </c>
      <c r="U37" s="25">
        <f t="shared" si="1"/>
        <v>249</v>
      </c>
      <c r="V37" s="25">
        <f t="shared" si="1"/>
        <v>248</v>
      </c>
      <c r="W37" s="25">
        <f t="shared" si="1"/>
        <v>240</v>
      </c>
      <c r="X37" s="25">
        <f t="shared" si="1"/>
        <v>233</v>
      </c>
      <c r="Y37" s="25">
        <f t="shared" si="1"/>
        <v>233</v>
      </c>
      <c r="Z37" s="25">
        <f t="shared" si="1"/>
        <v>239</v>
      </c>
      <c r="AA37" s="25">
        <f t="shared" si="1"/>
        <v>245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1" priority="3" stopIfTrue="1" operator="greaterThan">
      <formula>40</formula>
    </cfRule>
  </conditionalFormatting>
  <conditionalFormatting sqref="D17:AA17">
    <cfRule type="cellIs" dxfId="20" priority="4" stopIfTrue="1" operator="greaterThan">
      <formula>50</formula>
    </cfRule>
  </conditionalFormatting>
  <conditionalFormatting sqref="D22:AA22">
    <cfRule type="cellIs" dxfId="19" priority="5" stopIfTrue="1" operator="greaterThan">
      <formula>55</formula>
    </cfRule>
  </conditionalFormatting>
  <conditionalFormatting sqref="D23:AA23">
    <cfRule type="cellIs" dxfId="18" priority="6" stopIfTrue="1" operator="greaterThan">
      <formula>40</formula>
    </cfRule>
  </conditionalFormatting>
  <conditionalFormatting sqref="D24:W24">
    <cfRule type="cellIs" dxfId="17" priority="7" stopIfTrue="1" operator="greaterThan">
      <formula>65</formula>
    </cfRule>
  </conditionalFormatting>
  <conditionalFormatting sqref="D25:AA25">
    <cfRule type="cellIs" dxfId="16" priority="8" stopIfTrue="1" operator="greaterThan">
      <formula>37</formula>
    </cfRule>
  </conditionalFormatting>
  <conditionalFormatting sqref="D26:AA26">
    <cfRule type="cellIs" dxfId="15" priority="9" stopIfTrue="1" operator="greaterThan">
      <formula>67</formula>
    </cfRule>
  </conditionalFormatting>
  <conditionalFormatting sqref="D34:AA35">
    <cfRule type="cellIs" dxfId="14" priority="10" stopIfTrue="1" operator="greaterThan">
      <formula>30</formula>
    </cfRule>
  </conditionalFormatting>
  <conditionalFormatting sqref="X24:AA24">
    <cfRule type="cellIs" dxfId="13" priority="11" stopIfTrue="1" operator="greaterThan">
      <formula>65</formula>
    </cfRule>
  </conditionalFormatting>
  <conditionalFormatting sqref="D32:AA32">
    <cfRule type="cellIs" dxfId="12" priority="2" stopIfTrue="1" operator="greaterThan">
      <formula>37</formula>
    </cfRule>
  </conditionalFormatting>
  <conditionalFormatting sqref="D27:AA27">
    <cfRule type="cellIs" dxfId="11" priority="1" stopIfTrue="1" operator="greaterThan">
      <formula>42</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abSelected="1"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9</v>
      </c>
      <c r="D10" s="49"/>
      <c r="E10" s="49"/>
      <c r="F10" s="49"/>
      <c r="G10" s="49"/>
      <c r="H10" s="49"/>
      <c r="I10" s="49"/>
      <c r="J10" s="50"/>
      <c r="K10" s="11"/>
      <c r="L10" s="11"/>
      <c r="M10" s="11"/>
      <c r="N10" s="45" t="s">
        <v>10</v>
      </c>
      <c r="O10" s="46"/>
      <c r="P10" s="46"/>
      <c r="Q10" s="46"/>
      <c r="R10" s="46"/>
      <c r="S10" s="46"/>
      <c r="T10" s="46"/>
      <c r="U10" s="46"/>
      <c r="V10" s="46"/>
      <c r="W10" s="46"/>
      <c r="X10" s="46"/>
      <c r="Y10" s="46"/>
      <c r="Z10" s="46"/>
      <c r="AA10" s="47"/>
    </row>
    <row r="11" spans="1:27" x14ac:dyDescent="0.25">
      <c r="A11" s="10" t="s">
        <v>11</v>
      </c>
      <c r="B11" s="5"/>
      <c r="C11" s="31">
        <v>42461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12</v>
      </c>
      <c r="B13" s="5"/>
      <c r="C13" s="31">
        <v>42464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13</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14</v>
      </c>
      <c r="C16" s="18" t="s">
        <v>15</v>
      </c>
      <c r="D16" s="18" t="s">
        <v>16</v>
      </c>
      <c r="E16" s="18" t="s">
        <v>17</v>
      </c>
      <c r="F16" s="18" t="s">
        <v>18</v>
      </c>
      <c r="G16" s="18" t="s">
        <v>19</v>
      </c>
      <c r="H16" s="18" t="s">
        <v>20</v>
      </c>
      <c r="I16" s="18" t="s">
        <v>21</v>
      </c>
      <c r="J16" s="18" t="s">
        <v>22</v>
      </c>
      <c r="K16" s="18" t="s">
        <v>23</v>
      </c>
      <c r="L16" s="18" t="s">
        <v>24</v>
      </c>
      <c r="M16" s="18" t="s">
        <v>25</v>
      </c>
      <c r="N16" s="18" t="s">
        <v>26</v>
      </c>
      <c r="O16" s="18" t="s">
        <v>27</v>
      </c>
      <c r="P16" s="18" t="s">
        <v>28</v>
      </c>
      <c r="Q16" s="18" t="s">
        <v>29</v>
      </c>
      <c r="R16" s="18" t="s">
        <v>30</v>
      </c>
      <c r="S16" s="18" t="s">
        <v>31</v>
      </c>
      <c r="T16" s="18" t="s">
        <v>32</v>
      </c>
      <c r="U16" s="18" t="s">
        <v>33</v>
      </c>
      <c r="V16" s="18" t="s">
        <v>34</v>
      </c>
      <c r="W16" s="18" t="s">
        <v>35</v>
      </c>
      <c r="X16" s="18" t="s">
        <v>36</v>
      </c>
      <c r="Y16" s="18" t="s">
        <v>37</v>
      </c>
      <c r="Z16" s="18" t="s">
        <v>38</v>
      </c>
      <c r="AA16" s="18" t="s">
        <v>39</v>
      </c>
    </row>
    <row r="17" spans="1:28" s="21" customFormat="1" x14ac:dyDescent="0.25">
      <c r="A17" s="19">
        <v>1</v>
      </c>
      <c r="B17" s="16" t="s">
        <v>40</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41</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42</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43</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44</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45</v>
      </c>
      <c r="C22" s="19">
        <v>55</v>
      </c>
      <c r="D22" s="20">
        <v>55</v>
      </c>
      <c r="E22" s="20">
        <v>55</v>
      </c>
      <c r="F22" s="20">
        <v>55</v>
      </c>
      <c r="G22" s="20">
        <v>55</v>
      </c>
      <c r="H22" s="20">
        <v>55</v>
      </c>
      <c r="I22" s="20">
        <v>55</v>
      </c>
      <c r="J22" s="20">
        <v>55</v>
      </c>
      <c r="K22" s="20">
        <v>40</v>
      </c>
      <c r="L22" s="20">
        <v>35</v>
      </c>
      <c r="M22" s="20">
        <v>35</v>
      </c>
      <c r="N22" s="20">
        <v>35</v>
      </c>
      <c r="O22" s="20">
        <v>35</v>
      </c>
      <c r="P22" s="20">
        <v>35</v>
      </c>
      <c r="Q22" s="20">
        <v>35</v>
      </c>
      <c r="R22" s="20">
        <v>35</v>
      </c>
      <c r="S22" s="20">
        <v>35</v>
      </c>
      <c r="T22" s="20">
        <v>35</v>
      </c>
      <c r="U22" s="20">
        <v>35</v>
      </c>
      <c r="V22" s="20">
        <v>35</v>
      </c>
      <c r="W22" s="20">
        <v>35</v>
      </c>
      <c r="X22" s="20">
        <v>35</v>
      </c>
      <c r="Y22" s="20">
        <v>45</v>
      </c>
      <c r="Z22" s="20">
        <v>55</v>
      </c>
      <c r="AA22" s="20">
        <v>55</v>
      </c>
    </row>
    <row r="23" spans="1:28" s="21" customFormat="1" x14ac:dyDescent="0.25">
      <c r="A23" s="19">
        <f t="shared" si="0"/>
        <v>7</v>
      </c>
      <c r="B23" s="16" t="s">
        <v>46</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8" s="21" customFormat="1" x14ac:dyDescent="0.25">
      <c r="A24" s="19">
        <f>A23+1</f>
        <v>8</v>
      </c>
      <c r="B24" s="16" t="s">
        <v>47</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48</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49</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50</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51</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52</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53</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54</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55</v>
      </c>
      <c r="C34" s="19">
        <v>30</v>
      </c>
      <c r="D34" s="20">
        <v>15</v>
      </c>
      <c r="E34" s="20">
        <v>17</v>
      </c>
      <c r="F34" s="20">
        <v>18</v>
      </c>
      <c r="G34" s="20">
        <v>18</v>
      </c>
      <c r="H34" s="20">
        <v>18</v>
      </c>
      <c r="I34" s="20">
        <v>20</v>
      </c>
      <c r="J34" s="20">
        <v>23</v>
      </c>
      <c r="K34" s="20">
        <v>27</v>
      </c>
      <c r="L34" s="20">
        <v>29</v>
      </c>
      <c r="M34" s="20">
        <v>28</v>
      </c>
      <c r="N34" s="20">
        <v>28</v>
      </c>
      <c r="O34" s="20">
        <v>27</v>
      </c>
      <c r="P34" s="20">
        <v>26</v>
      </c>
      <c r="Q34" s="20">
        <v>27</v>
      </c>
      <c r="R34" s="20">
        <v>28</v>
      </c>
      <c r="S34" s="20">
        <v>29</v>
      </c>
      <c r="T34" s="20">
        <v>29</v>
      </c>
      <c r="U34" s="20">
        <v>30</v>
      </c>
      <c r="V34" s="20">
        <v>30</v>
      </c>
      <c r="W34" s="20">
        <v>28</v>
      </c>
      <c r="X34" s="20">
        <v>27</v>
      </c>
      <c r="Y34" s="20">
        <v>28</v>
      </c>
      <c r="Z34" s="20">
        <v>28</v>
      </c>
      <c r="AA34" s="20">
        <v>28</v>
      </c>
    </row>
    <row r="35" spans="1:27" s="21" customFormat="1" x14ac:dyDescent="0.25">
      <c r="A35" s="19">
        <f>+A34+1</f>
        <v>17</v>
      </c>
      <c r="B35" s="16" t="s">
        <v>56</v>
      </c>
      <c r="C35" s="19">
        <v>30</v>
      </c>
      <c r="D35" s="20">
        <v>12</v>
      </c>
      <c r="E35" s="20">
        <v>16</v>
      </c>
      <c r="F35" s="20">
        <v>18</v>
      </c>
      <c r="G35" s="20">
        <v>17</v>
      </c>
      <c r="H35" s="20">
        <v>17</v>
      </c>
      <c r="I35" s="20">
        <v>19</v>
      </c>
      <c r="J35" s="20">
        <v>22</v>
      </c>
      <c r="K35" s="20">
        <v>26</v>
      </c>
      <c r="L35" s="20">
        <v>29</v>
      </c>
      <c r="M35" s="20">
        <v>29</v>
      </c>
      <c r="N35" s="20">
        <v>28</v>
      </c>
      <c r="O35" s="20">
        <v>27</v>
      </c>
      <c r="P35" s="20">
        <v>27</v>
      </c>
      <c r="Q35" s="20">
        <v>27</v>
      </c>
      <c r="R35" s="20">
        <v>28</v>
      </c>
      <c r="S35" s="20">
        <v>29</v>
      </c>
      <c r="T35" s="20">
        <v>29</v>
      </c>
      <c r="U35" s="20">
        <v>30</v>
      </c>
      <c r="V35" s="20">
        <v>30</v>
      </c>
      <c r="W35" s="20">
        <v>28</v>
      </c>
      <c r="X35" s="20">
        <v>27</v>
      </c>
      <c r="Y35" s="20">
        <v>27</v>
      </c>
      <c r="Z35" s="20">
        <v>26</v>
      </c>
      <c r="AA35" s="20">
        <v>26</v>
      </c>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57</v>
      </c>
      <c r="B37" s="25"/>
      <c r="C37" s="25"/>
      <c r="D37" s="25">
        <f t="shared" ref="D37:AA37" si="1">SUM(D17:D35)</f>
        <v>249</v>
      </c>
      <c r="E37" s="25">
        <f t="shared" si="1"/>
        <v>255</v>
      </c>
      <c r="F37" s="25">
        <f t="shared" si="1"/>
        <v>258</v>
      </c>
      <c r="G37" s="25">
        <f t="shared" si="1"/>
        <v>257</v>
      </c>
      <c r="H37" s="25">
        <f t="shared" si="1"/>
        <v>257</v>
      </c>
      <c r="I37" s="25">
        <f t="shared" si="1"/>
        <v>261</v>
      </c>
      <c r="J37" s="25">
        <f t="shared" si="1"/>
        <v>267</v>
      </c>
      <c r="K37" s="25">
        <f t="shared" si="1"/>
        <v>260</v>
      </c>
      <c r="L37" s="25">
        <f t="shared" si="1"/>
        <v>260</v>
      </c>
      <c r="M37" s="25">
        <f t="shared" si="1"/>
        <v>259</v>
      </c>
      <c r="N37" s="25">
        <f t="shared" si="1"/>
        <v>258</v>
      </c>
      <c r="O37" s="25">
        <f t="shared" si="1"/>
        <v>256</v>
      </c>
      <c r="P37" s="25">
        <f t="shared" si="1"/>
        <v>255</v>
      </c>
      <c r="Q37" s="25">
        <f t="shared" si="1"/>
        <v>256</v>
      </c>
      <c r="R37" s="25">
        <f t="shared" si="1"/>
        <v>258</v>
      </c>
      <c r="S37" s="25">
        <f t="shared" si="1"/>
        <v>260</v>
      </c>
      <c r="T37" s="25">
        <f t="shared" si="1"/>
        <v>260</v>
      </c>
      <c r="U37" s="25">
        <f t="shared" si="1"/>
        <v>262</v>
      </c>
      <c r="V37" s="25">
        <f t="shared" si="1"/>
        <v>262</v>
      </c>
      <c r="W37" s="25">
        <f t="shared" si="1"/>
        <v>258</v>
      </c>
      <c r="X37" s="25">
        <f t="shared" si="1"/>
        <v>256</v>
      </c>
      <c r="Y37" s="25">
        <f t="shared" si="1"/>
        <v>267</v>
      </c>
      <c r="Z37" s="25">
        <f t="shared" si="1"/>
        <v>276</v>
      </c>
      <c r="AA37" s="25">
        <f t="shared" si="1"/>
        <v>276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58</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59</v>
      </c>
      <c r="C42" s="27"/>
      <c r="D42" s="27"/>
      <c r="E42" s="27"/>
    </row>
    <row r="43" spans="1:27" x14ac:dyDescent="0.25">
      <c r="B43" s="27"/>
      <c r="C43" s="27" t="s">
        <v>60</v>
      </c>
      <c r="D43" s="27"/>
      <c r="E43" s="27" t="s">
        <v>61</v>
      </c>
      <c r="I43" s="27" t="s">
        <v>62</v>
      </c>
    </row>
    <row r="44" spans="1:27" x14ac:dyDescent="0.25">
      <c r="B44" s="27"/>
      <c r="C44" s="27" t="s">
        <v>63</v>
      </c>
      <c r="D44" s="27"/>
      <c r="E44" s="27" t="s">
        <v>64</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0" priority="3" stopIfTrue="1" operator="greaterThan">
      <formula>40</formula>
    </cfRule>
  </conditionalFormatting>
  <conditionalFormatting sqref="D17:AA17">
    <cfRule type="cellIs" dxfId="9" priority="4" stopIfTrue="1" operator="greaterThan">
      <formula>50</formula>
    </cfRule>
  </conditionalFormatting>
  <conditionalFormatting sqref="D22:AA22">
    <cfRule type="cellIs" dxfId="8" priority="5" stopIfTrue="1" operator="greaterThan">
      <formula>55</formula>
    </cfRule>
  </conditionalFormatting>
  <conditionalFormatting sqref="D23:AA23">
    <cfRule type="cellIs" dxfId="7" priority="6" stopIfTrue="1" operator="greaterThan">
      <formula>40</formula>
    </cfRule>
  </conditionalFormatting>
  <conditionalFormatting sqref="D24:W24">
    <cfRule type="cellIs" dxfId="6" priority="7" stopIfTrue="1" operator="greaterThan">
      <formula>65</formula>
    </cfRule>
  </conditionalFormatting>
  <conditionalFormatting sqref="D25:AA25">
    <cfRule type="cellIs" dxfId="5" priority="8" stopIfTrue="1" operator="greaterThan">
      <formula>37</formula>
    </cfRule>
  </conditionalFormatting>
  <conditionalFormatting sqref="D26:AA26">
    <cfRule type="cellIs" dxfId="4" priority="9" stopIfTrue="1" operator="greaterThan">
      <formula>67</formula>
    </cfRule>
  </conditionalFormatting>
  <conditionalFormatting sqref="D34:AA35">
    <cfRule type="cellIs" dxfId="3" priority="10" stopIfTrue="1" operator="greaterThan">
      <formula>30</formula>
    </cfRule>
  </conditionalFormatting>
  <conditionalFormatting sqref="X24:AA24">
    <cfRule type="cellIs" dxfId="2" priority="11" stopIfTrue="1" operator="greaterThan">
      <formula>65</formula>
    </cfRule>
  </conditionalFormatting>
  <conditionalFormatting sqref="D32:AA32">
    <cfRule type="cellIs" dxfId="1" priority="2" stopIfTrue="1" operator="greaterThan">
      <formula>37</formula>
    </cfRule>
  </conditionalFormatting>
  <conditionalFormatting sqref="D27:AA27">
    <cfRule type="cellIs" dxfId="0" priority="1" stopIfTrue="1" operator="greaterThan">
      <formula>42</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Apr 1</vt:lpstr>
      <vt:lpstr>Apr 2</vt:lpstr>
      <vt:lpstr>Apr 3</vt:lpstr>
      <vt:lpstr>Apr 4</vt:lpstr>
    </vt:vector>
  </TitlesOfParts>
  <Company>BHC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Martz, Sabrina</dc:creator>
  <cp:lastModifiedBy>Manning, Shenandoa</cp:lastModifiedBy>
  <dcterms:created xsi:type="dcterms:W3CDTF">2015-12-30T17:52:54Z</dcterms:created>
  <dcterms:modified xsi:type="dcterms:W3CDTF">2016-04-01T15:41:43Z</dcterms:modified>
</cp:coreProperties>
</file>