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Utilities\BHP\Tariff Administration\FERC Compliance\OASIS\BHBE OASIS HOMEPAGE\11 - Network Customer DNR Temporary Terminations\"/>
    </mc:Choice>
  </mc:AlternateContent>
  <bookViews>
    <workbookView xWindow="0" yWindow="0" windowWidth="24000" windowHeight="9735" firstSheet="16" activeTab="29"/>
  </bookViews>
  <sheets>
    <sheet name="Nov 01" sheetId="471" r:id="rId1"/>
    <sheet name="Nov 02" sheetId="472" r:id="rId2"/>
    <sheet name="Nov 03" sheetId="473" r:id="rId3"/>
    <sheet name="Nov 04" sheetId="474" r:id="rId4"/>
    <sheet name="Nov 05" sheetId="475" r:id="rId5"/>
    <sheet name="Nov 06" sheetId="476" r:id="rId6"/>
    <sheet name="Nov 07" sheetId="477" r:id="rId7"/>
    <sheet name="Nov 08" sheetId="478" r:id="rId8"/>
    <sheet name="Nov 09" sheetId="479" r:id="rId9"/>
    <sheet name="Nov 10" sheetId="480" r:id="rId10"/>
    <sheet name="Nov 11" sheetId="481" r:id="rId11"/>
    <sheet name="Nov 12" sheetId="482" r:id="rId12"/>
    <sheet name="Nov 13" sheetId="483" r:id="rId13"/>
    <sheet name="Nov 14" sheetId="484" r:id="rId14"/>
    <sheet name="Nov 15" sheetId="485" r:id="rId15"/>
    <sheet name="Nov 16" sheetId="486" r:id="rId16"/>
    <sheet name="Nov 17" sheetId="487" r:id="rId17"/>
    <sheet name="Nov 18" sheetId="488" r:id="rId18"/>
    <sheet name="Nov 19" sheetId="489" r:id="rId19"/>
    <sheet name="Nov 20" sheetId="490" r:id="rId20"/>
    <sheet name="Nov 21" sheetId="491" r:id="rId21"/>
    <sheet name="Nov 22" sheetId="492" r:id="rId22"/>
    <sheet name="Nov 23" sheetId="493" r:id="rId23"/>
    <sheet name="Nov 24" sheetId="494" r:id="rId24"/>
    <sheet name="Nov 25" sheetId="495" r:id="rId25"/>
    <sheet name="Nov 26" sheetId="496" r:id="rId26"/>
    <sheet name="Nov 27" sheetId="497" r:id="rId27"/>
    <sheet name="Nov 28" sheetId="498" r:id="rId28"/>
    <sheet name="Nov 29" sheetId="499" r:id="rId29"/>
    <sheet name="Nov 30" sheetId="500"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500" l="1"/>
  <c r="Z37" i="500"/>
  <c r="Y37" i="500"/>
  <c r="X37" i="500"/>
  <c r="W37" i="500"/>
  <c r="V37" i="500"/>
  <c r="U37" i="500"/>
  <c r="T37" i="500"/>
  <c r="S37" i="500"/>
  <c r="R37" i="500"/>
  <c r="Q37" i="500"/>
  <c r="P37" i="500"/>
  <c r="O37" i="500"/>
  <c r="N37" i="500"/>
  <c r="M37" i="500"/>
  <c r="L37" i="500"/>
  <c r="K37" i="500"/>
  <c r="J37" i="500"/>
  <c r="I37" i="500"/>
  <c r="H37" i="500"/>
  <c r="G37" i="500"/>
  <c r="F37" i="500"/>
  <c r="E37" i="500"/>
  <c r="D37" i="500"/>
  <c r="A18" i="500"/>
  <c r="A19" i="500" s="1"/>
  <c r="A20" i="500" s="1"/>
  <c r="A21" i="500" s="1"/>
  <c r="A22" i="500" s="1"/>
  <c r="A23" i="500" s="1"/>
  <c r="A24" i="500" s="1"/>
  <c r="A25" i="500" s="1"/>
  <c r="A26" i="500" s="1"/>
  <c r="A27" i="500" s="1"/>
  <c r="A29" i="500" s="1"/>
  <c r="A30" i="500" s="1"/>
  <c r="A31" i="500" s="1"/>
  <c r="A32" i="500" s="1"/>
  <c r="A34" i="500" s="1"/>
  <c r="A35" i="500" s="1"/>
  <c r="C13" i="500"/>
  <c r="AA37" i="499" l="1"/>
  <c r="Z37" i="499"/>
  <c r="Y37" i="499"/>
  <c r="X37" i="499"/>
  <c r="W37" i="499"/>
  <c r="V37" i="499"/>
  <c r="U37" i="499"/>
  <c r="T37" i="499"/>
  <c r="S37" i="499"/>
  <c r="R37" i="499"/>
  <c r="Q37" i="499"/>
  <c r="P37" i="499"/>
  <c r="O37" i="499"/>
  <c r="N37" i="499"/>
  <c r="M37" i="499"/>
  <c r="L37" i="499"/>
  <c r="K37" i="499"/>
  <c r="J37" i="499"/>
  <c r="I37" i="499"/>
  <c r="H37" i="499"/>
  <c r="G37" i="499"/>
  <c r="F37" i="499"/>
  <c r="E37" i="499"/>
  <c r="D37" i="499"/>
  <c r="A18" i="499"/>
  <c r="A19" i="499" s="1"/>
  <c r="A20" i="499" s="1"/>
  <c r="A21" i="499" s="1"/>
  <c r="A22" i="499" s="1"/>
  <c r="A23" i="499" s="1"/>
  <c r="A24" i="499" s="1"/>
  <c r="A25" i="499" s="1"/>
  <c r="A26" i="499" s="1"/>
  <c r="A27" i="499" s="1"/>
  <c r="A29" i="499" s="1"/>
  <c r="A30" i="499" s="1"/>
  <c r="A31" i="499" s="1"/>
  <c r="A32" i="499" s="1"/>
  <c r="A34" i="499" s="1"/>
  <c r="A35" i="499" s="1"/>
  <c r="C13" i="499"/>
  <c r="C13" i="498" l="1"/>
  <c r="AA37" i="498"/>
  <c r="Z37" i="498"/>
  <c r="Y37" i="498"/>
  <c r="X37" i="498"/>
  <c r="W37" i="498"/>
  <c r="V37" i="498"/>
  <c r="U37" i="498"/>
  <c r="T37" i="498"/>
  <c r="S37" i="498"/>
  <c r="R37" i="498"/>
  <c r="Q37" i="498"/>
  <c r="P37" i="498"/>
  <c r="O37" i="498"/>
  <c r="N37" i="498"/>
  <c r="M37" i="498"/>
  <c r="L37" i="498"/>
  <c r="K37" i="498"/>
  <c r="J37" i="498"/>
  <c r="I37" i="498"/>
  <c r="H37" i="498"/>
  <c r="G37" i="498"/>
  <c r="F37" i="498"/>
  <c r="E37" i="498"/>
  <c r="D37" i="498"/>
  <c r="A18" i="498"/>
  <c r="A19" i="498" s="1"/>
  <c r="A20" i="498" s="1"/>
  <c r="A21" i="498" s="1"/>
  <c r="A22" i="498" s="1"/>
  <c r="A23" i="498" s="1"/>
  <c r="A24" i="498" s="1"/>
  <c r="A25" i="498" s="1"/>
  <c r="A26" i="498" s="1"/>
  <c r="A27" i="498" s="1"/>
  <c r="A29" i="498" s="1"/>
  <c r="A30" i="498" s="1"/>
  <c r="A31" i="498" s="1"/>
  <c r="A32" i="498" s="1"/>
  <c r="A34" i="498" s="1"/>
  <c r="A35" i="498" s="1"/>
  <c r="C13" i="497" l="1"/>
  <c r="C13" i="496"/>
  <c r="AA37" i="497"/>
  <c r="Z37" i="497"/>
  <c r="Y37" i="497"/>
  <c r="X37" i="497"/>
  <c r="W37" i="497"/>
  <c r="V37" i="497"/>
  <c r="U37" i="497"/>
  <c r="T37" i="497"/>
  <c r="S37" i="497"/>
  <c r="R37" i="497"/>
  <c r="Q37" i="497"/>
  <c r="P37" i="497"/>
  <c r="O37" i="497"/>
  <c r="N37" i="497"/>
  <c r="M37" i="497"/>
  <c r="L37" i="497"/>
  <c r="K37" i="497"/>
  <c r="J37" i="497"/>
  <c r="I37" i="497"/>
  <c r="H37" i="497"/>
  <c r="G37" i="497"/>
  <c r="F37" i="497"/>
  <c r="E37" i="497"/>
  <c r="D37" i="497"/>
  <c r="A18" i="497"/>
  <c r="A19" i="497" s="1"/>
  <c r="A20" i="497" s="1"/>
  <c r="A21" i="497" s="1"/>
  <c r="A22" i="497" s="1"/>
  <c r="A23" i="497" s="1"/>
  <c r="A24" i="497" s="1"/>
  <c r="A25" i="497" s="1"/>
  <c r="A26" i="497" s="1"/>
  <c r="A27" i="497" s="1"/>
  <c r="A29" i="497" s="1"/>
  <c r="A30" i="497" s="1"/>
  <c r="A31" i="497" s="1"/>
  <c r="A32" i="497" s="1"/>
  <c r="A34" i="497" s="1"/>
  <c r="A35" i="497" s="1"/>
  <c r="AA37" i="496"/>
  <c r="Z37" i="496"/>
  <c r="Y37" i="496"/>
  <c r="X37" i="496"/>
  <c r="W37" i="496"/>
  <c r="V37" i="496"/>
  <c r="U37" i="496"/>
  <c r="T37" i="496"/>
  <c r="S37" i="496"/>
  <c r="R37" i="496"/>
  <c r="Q37" i="496"/>
  <c r="P37" i="496"/>
  <c r="O37" i="496"/>
  <c r="N37" i="496"/>
  <c r="M37" i="496"/>
  <c r="L37" i="496"/>
  <c r="K37" i="496"/>
  <c r="J37" i="496"/>
  <c r="I37" i="496"/>
  <c r="H37" i="496"/>
  <c r="G37" i="496"/>
  <c r="F37" i="496"/>
  <c r="E37" i="496"/>
  <c r="D37" i="496"/>
  <c r="A18" i="496"/>
  <c r="A19" i="496" s="1"/>
  <c r="A20" i="496" s="1"/>
  <c r="A21" i="496" s="1"/>
  <c r="A22" i="496" s="1"/>
  <c r="A23" i="496" s="1"/>
  <c r="A24" i="496" s="1"/>
  <c r="A25" i="496" s="1"/>
  <c r="A26" i="496" s="1"/>
  <c r="A27" i="496" s="1"/>
  <c r="A29" i="496" s="1"/>
  <c r="A30" i="496" s="1"/>
  <c r="A31" i="496" s="1"/>
  <c r="A32" i="496" s="1"/>
  <c r="A34" i="496" s="1"/>
  <c r="A35" i="496" s="1"/>
  <c r="AA37" i="495"/>
  <c r="Z37" i="495"/>
  <c r="Y37" i="495"/>
  <c r="X37" i="495"/>
  <c r="W37" i="495"/>
  <c r="V37" i="495"/>
  <c r="U37" i="495"/>
  <c r="T37" i="495"/>
  <c r="S37" i="495"/>
  <c r="R37" i="495"/>
  <c r="Q37" i="495"/>
  <c r="P37" i="495"/>
  <c r="O37" i="495"/>
  <c r="N37" i="495"/>
  <c r="M37" i="495"/>
  <c r="L37" i="495"/>
  <c r="K37" i="495"/>
  <c r="J37" i="495"/>
  <c r="I37" i="495"/>
  <c r="H37" i="495"/>
  <c r="G37" i="495"/>
  <c r="F37" i="495"/>
  <c r="E37" i="495"/>
  <c r="D37" i="495"/>
  <c r="A18" i="495"/>
  <c r="A19" i="495" s="1"/>
  <c r="A20" i="495" s="1"/>
  <c r="A21" i="495" s="1"/>
  <c r="A22" i="495" s="1"/>
  <c r="A23" i="495" s="1"/>
  <c r="A24" i="495" s="1"/>
  <c r="A25" i="495" s="1"/>
  <c r="A26" i="495" s="1"/>
  <c r="A27" i="495" s="1"/>
  <c r="A29" i="495" s="1"/>
  <c r="A30" i="495" s="1"/>
  <c r="A31" i="495" s="1"/>
  <c r="A32" i="495" s="1"/>
  <c r="A34" i="495" s="1"/>
  <c r="A35" i="495" s="1"/>
  <c r="C13" i="495"/>
  <c r="C13" i="494" l="1"/>
  <c r="AA37" i="494"/>
  <c r="Z37" i="494"/>
  <c r="Y37" i="494"/>
  <c r="X37" i="494"/>
  <c r="W37" i="494"/>
  <c r="V37" i="494"/>
  <c r="U37" i="494"/>
  <c r="T37" i="494"/>
  <c r="S37" i="494"/>
  <c r="R37" i="494"/>
  <c r="Q37" i="494"/>
  <c r="P37" i="494"/>
  <c r="O37" i="494"/>
  <c r="N37" i="494"/>
  <c r="M37" i="494"/>
  <c r="L37" i="494"/>
  <c r="K37" i="494"/>
  <c r="J37" i="494"/>
  <c r="I37" i="494"/>
  <c r="H37" i="494"/>
  <c r="G37" i="494"/>
  <c r="F37" i="494"/>
  <c r="E37" i="494"/>
  <c r="D37" i="494"/>
  <c r="A18" i="494"/>
  <c r="A19" i="494" s="1"/>
  <c r="A20" i="494" s="1"/>
  <c r="A21" i="494" s="1"/>
  <c r="A22" i="494" s="1"/>
  <c r="A23" i="494" s="1"/>
  <c r="A24" i="494" s="1"/>
  <c r="A25" i="494" s="1"/>
  <c r="A26" i="494" s="1"/>
  <c r="A27" i="494" s="1"/>
  <c r="A29" i="494" s="1"/>
  <c r="A30" i="494" s="1"/>
  <c r="A31" i="494" s="1"/>
  <c r="A32" i="494" s="1"/>
  <c r="A34" i="494" s="1"/>
  <c r="A35" i="494" s="1"/>
  <c r="AA37" i="493"/>
  <c r="Z37" i="493"/>
  <c r="Y37" i="493"/>
  <c r="X37" i="493"/>
  <c r="W37" i="493"/>
  <c r="V37" i="493"/>
  <c r="U37" i="493"/>
  <c r="T37" i="493"/>
  <c r="S37" i="493"/>
  <c r="R37" i="493"/>
  <c r="Q37" i="493"/>
  <c r="P37" i="493"/>
  <c r="O37" i="493"/>
  <c r="N37" i="493"/>
  <c r="M37" i="493"/>
  <c r="L37" i="493"/>
  <c r="K37" i="493"/>
  <c r="J37" i="493"/>
  <c r="I37" i="493"/>
  <c r="H37" i="493"/>
  <c r="G37" i="493"/>
  <c r="F37" i="493"/>
  <c r="E37" i="493"/>
  <c r="D37" i="493"/>
  <c r="A19" i="493"/>
  <c r="A20" i="493" s="1"/>
  <c r="A21" i="493" s="1"/>
  <c r="A22" i="493" s="1"/>
  <c r="A23" i="493" s="1"/>
  <c r="A24" i="493" s="1"/>
  <c r="A25" i="493" s="1"/>
  <c r="A26" i="493" s="1"/>
  <c r="A27" i="493" s="1"/>
  <c r="A29" i="493" s="1"/>
  <c r="A30" i="493" s="1"/>
  <c r="A31" i="493" s="1"/>
  <c r="A32" i="493" s="1"/>
  <c r="A34" i="493" s="1"/>
  <c r="A35" i="493" s="1"/>
  <c r="A18" i="493"/>
  <c r="C13" i="493"/>
  <c r="C13" i="492" l="1"/>
  <c r="C13" i="491"/>
  <c r="AA37" i="492"/>
  <c r="Z37" i="492"/>
  <c r="Y37" i="492"/>
  <c r="X37" i="492"/>
  <c r="W37" i="492"/>
  <c r="V37" i="492"/>
  <c r="U37" i="492"/>
  <c r="T37" i="492"/>
  <c r="S37" i="492"/>
  <c r="R37" i="492"/>
  <c r="Q37" i="492"/>
  <c r="P37" i="492"/>
  <c r="O37" i="492"/>
  <c r="N37" i="492"/>
  <c r="M37" i="492"/>
  <c r="L37" i="492"/>
  <c r="K37" i="492"/>
  <c r="J37" i="492"/>
  <c r="I37" i="492"/>
  <c r="H37" i="492"/>
  <c r="G37" i="492"/>
  <c r="F37" i="492"/>
  <c r="E37" i="492"/>
  <c r="D37" i="492"/>
  <c r="A18" i="492"/>
  <c r="A19" i="492" s="1"/>
  <c r="A20" i="492" s="1"/>
  <c r="A21" i="492" s="1"/>
  <c r="A22" i="492" s="1"/>
  <c r="A23" i="492" s="1"/>
  <c r="A24" i="492" s="1"/>
  <c r="A25" i="492" s="1"/>
  <c r="A26" i="492" s="1"/>
  <c r="A27" i="492" s="1"/>
  <c r="A29" i="492" s="1"/>
  <c r="A30" i="492" s="1"/>
  <c r="A31" i="492" s="1"/>
  <c r="A32" i="492" s="1"/>
  <c r="A34" i="492" s="1"/>
  <c r="A35" i="492" s="1"/>
  <c r="AA37" i="491"/>
  <c r="Z37" i="491"/>
  <c r="Y37" i="491"/>
  <c r="X37" i="491"/>
  <c r="W37" i="491"/>
  <c r="V37" i="491"/>
  <c r="U37" i="491"/>
  <c r="T37" i="491"/>
  <c r="S37" i="491"/>
  <c r="R37" i="491"/>
  <c r="Q37" i="491"/>
  <c r="P37" i="491"/>
  <c r="O37" i="491"/>
  <c r="N37" i="491"/>
  <c r="M37" i="491"/>
  <c r="L37" i="491"/>
  <c r="K37" i="491"/>
  <c r="J37" i="491"/>
  <c r="I37" i="491"/>
  <c r="H37" i="491"/>
  <c r="G37" i="491"/>
  <c r="F37" i="491"/>
  <c r="E37" i="491"/>
  <c r="D37" i="491"/>
  <c r="A18" i="491"/>
  <c r="A19" i="491" s="1"/>
  <c r="A20" i="491" s="1"/>
  <c r="A21" i="491" s="1"/>
  <c r="A22" i="491" s="1"/>
  <c r="A23" i="491" s="1"/>
  <c r="A24" i="491" s="1"/>
  <c r="A25" i="491" s="1"/>
  <c r="A26" i="491" s="1"/>
  <c r="A27" i="491" s="1"/>
  <c r="A29" i="491" s="1"/>
  <c r="A30" i="491" s="1"/>
  <c r="A31" i="491" s="1"/>
  <c r="A32" i="491" s="1"/>
  <c r="A34" i="491" s="1"/>
  <c r="A35" i="491" s="1"/>
  <c r="C13" i="490" l="1"/>
  <c r="AA37" i="490"/>
  <c r="Z37" i="490"/>
  <c r="Y37" i="490"/>
  <c r="X37" i="490"/>
  <c r="W37" i="490"/>
  <c r="V37" i="490"/>
  <c r="U37" i="490"/>
  <c r="T37" i="490"/>
  <c r="S37" i="490"/>
  <c r="R37" i="490"/>
  <c r="Q37" i="490"/>
  <c r="P37" i="490"/>
  <c r="O37" i="490"/>
  <c r="N37" i="490"/>
  <c r="M37" i="490"/>
  <c r="L37" i="490"/>
  <c r="K37" i="490"/>
  <c r="J37" i="490"/>
  <c r="I37" i="490"/>
  <c r="H37" i="490"/>
  <c r="G37" i="490"/>
  <c r="F37" i="490"/>
  <c r="E37" i="490"/>
  <c r="D37" i="490"/>
  <c r="A18" i="490"/>
  <c r="A19" i="490" s="1"/>
  <c r="A20" i="490" s="1"/>
  <c r="A21" i="490" s="1"/>
  <c r="A22" i="490" s="1"/>
  <c r="A23" i="490" s="1"/>
  <c r="A24" i="490" s="1"/>
  <c r="A25" i="490" s="1"/>
  <c r="A26" i="490" s="1"/>
  <c r="A27" i="490" s="1"/>
  <c r="A29" i="490" s="1"/>
  <c r="A30" i="490" s="1"/>
  <c r="A31" i="490" s="1"/>
  <c r="A32" i="490" s="1"/>
  <c r="A34" i="490" s="1"/>
  <c r="A35" i="490" s="1"/>
  <c r="AA37" i="489"/>
  <c r="Z37" i="489"/>
  <c r="Y37" i="489"/>
  <c r="X37" i="489"/>
  <c r="W37" i="489"/>
  <c r="V37" i="489"/>
  <c r="U37" i="489"/>
  <c r="T37" i="489"/>
  <c r="S37" i="489"/>
  <c r="R37" i="489"/>
  <c r="Q37" i="489"/>
  <c r="P37" i="489"/>
  <c r="O37" i="489"/>
  <c r="N37" i="489"/>
  <c r="M37" i="489"/>
  <c r="L37" i="489"/>
  <c r="K37" i="489"/>
  <c r="J37" i="489"/>
  <c r="I37" i="489"/>
  <c r="H37" i="489"/>
  <c r="G37" i="489"/>
  <c r="F37" i="489"/>
  <c r="E37" i="489"/>
  <c r="D37" i="489"/>
  <c r="A18" i="489"/>
  <c r="A19" i="489" s="1"/>
  <c r="A20" i="489" s="1"/>
  <c r="A21" i="489" s="1"/>
  <c r="A22" i="489" s="1"/>
  <c r="A23" i="489" s="1"/>
  <c r="A24" i="489" s="1"/>
  <c r="A25" i="489" s="1"/>
  <c r="A26" i="489" s="1"/>
  <c r="A27" i="489" s="1"/>
  <c r="A29" i="489" s="1"/>
  <c r="A30" i="489" s="1"/>
  <c r="A31" i="489" s="1"/>
  <c r="A32" i="489" s="1"/>
  <c r="A34" i="489" s="1"/>
  <c r="A35" i="489" s="1"/>
  <c r="C13" i="489"/>
  <c r="C13" i="488" l="1"/>
  <c r="AA37" i="488"/>
  <c r="Z37" i="488"/>
  <c r="Y37" i="488"/>
  <c r="X37" i="488"/>
  <c r="W37" i="488"/>
  <c r="V37" i="488"/>
  <c r="U37" i="488"/>
  <c r="T37" i="488"/>
  <c r="S37" i="488"/>
  <c r="R37" i="488"/>
  <c r="Q37" i="488"/>
  <c r="P37" i="488"/>
  <c r="O37" i="488"/>
  <c r="N37" i="488"/>
  <c r="M37" i="488"/>
  <c r="L37" i="488"/>
  <c r="K37" i="488"/>
  <c r="J37" i="488"/>
  <c r="I37" i="488"/>
  <c r="H37" i="488"/>
  <c r="G37" i="488"/>
  <c r="F37" i="488"/>
  <c r="E37" i="488"/>
  <c r="D37" i="488"/>
  <c r="A18" i="488"/>
  <c r="A19" i="488" s="1"/>
  <c r="A20" i="488" s="1"/>
  <c r="A21" i="488" s="1"/>
  <c r="A22" i="488" s="1"/>
  <c r="A23" i="488" s="1"/>
  <c r="A24" i="488" s="1"/>
  <c r="A25" i="488" s="1"/>
  <c r="A26" i="488" s="1"/>
  <c r="A27" i="488" s="1"/>
  <c r="A29" i="488" s="1"/>
  <c r="A30" i="488" s="1"/>
  <c r="A31" i="488" s="1"/>
  <c r="A32" i="488" s="1"/>
  <c r="A34" i="488" s="1"/>
  <c r="A35" i="488" s="1"/>
  <c r="AA37" i="487"/>
  <c r="Z37" i="487"/>
  <c r="Y37" i="487"/>
  <c r="X37" i="487"/>
  <c r="W37" i="487"/>
  <c r="V37" i="487"/>
  <c r="U37" i="487"/>
  <c r="T37" i="487"/>
  <c r="S37" i="487"/>
  <c r="R37" i="487"/>
  <c r="Q37" i="487"/>
  <c r="P37" i="487"/>
  <c r="O37" i="487"/>
  <c r="N37" i="487"/>
  <c r="M37" i="487"/>
  <c r="L37" i="487"/>
  <c r="K37" i="487"/>
  <c r="J37" i="487"/>
  <c r="I37" i="487"/>
  <c r="H37" i="487"/>
  <c r="G37" i="487"/>
  <c r="F37" i="487"/>
  <c r="E37" i="487"/>
  <c r="D37" i="487"/>
  <c r="A18" i="487"/>
  <c r="A19" i="487" s="1"/>
  <c r="A20" i="487" s="1"/>
  <c r="A21" i="487" s="1"/>
  <c r="A22" i="487" s="1"/>
  <c r="A23" i="487" s="1"/>
  <c r="A24" i="487" s="1"/>
  <c r="A25" i="487" s="1"/>
  <c r="A26" i="487" s="1"/>
  <c r="A27" i="487" s="1"/>
  <c r="A29" i="487" s="1"/>
  <c r="A30" i="487" s="1"/>
  <c r="A31" i="487" s="1"/>
  <c r="A32" i="487" s="1"/>
  <c r="A34" i="487" s="1"/>
  <c r="A35" i="487" s="1"/>
  <c r="C13" i="487"/>
  <c r="AA37" i="486" l="1"/>
  <c r="Z37" i="486"/>
  <c r="Y37" i="486"/>
  <c r="X37" i="486"/>
  <c r="W37" i="486"/>
  <c r="V37" i="486"/>
  <c r="U37" i="486"/>
  <c r="T37" i="486"/>
  <c r="S37" i="486"/>
  <c r="R37" i="486"/>
  <c r="Q37" i="486"/>
  <c r="P37" i="486"/>
  <c r="O37" i="486"/>
  <c r="N37" i="486"/>
  <c r="M37" i="486"/>
  <c r="L37" i="486"/>
  <c r="K37" i="486"/>
  <c r="J37" i="486"/>
  <c r="I37" i="486"/>
  <c r="H37" i="486"/>
  <c r="G37" i="486"/>
  <c r="F37" i="486"/>
  <c r="E37" i="486"/>
  <c r="D37" i="486"/>
  <c r="A18" i="486"/>
  <c r="A19" i="486" s="1"/>
  <c r="A20" i="486" s="1"/>
  <c r="A21" i="486" s="1"/>
  <c r="A22" i="486" s="1"/>
  <c r="A23" i="486" s="1"/>
  <c r="A24" i="486" s="1"/>
  <c r="A25" i="486" s="1"/>
  <c r="A26" i="486" s="1"/>
  <c r="A27" i="486" s="1"/>
  <c r="A29" i="486" s="1"/>
  <c r="A30" i="486" s="1"/>
  <c r="A31" i="486" s="1"/>
  <c r="A32" i="486" s="1"/>
  <c r="A34" i="486" s="1"/>
  <c r="A35" i="486" s="1"/>
  <c r="C13" i="486"/>
  <c r="AA37" i="485" l="1"/>
  <c r="Z37" i="485"/>
  <c r="Y37" i="485"/>
  <c r="X37" i="485"/>
  <c r="W37" i="485"/>
  <c r="V37" i="485"/>
  <c r="U37" i="485"/>
  <c r="T37" i="485"/>
  <c r="S37" i="485"/>
  <c r="R37" i="485"/>
  <c r="Q37" i="485"/>
  <c r="P37" i="485"/>
  <c r="O37" i="485"/>
  <c r="N37" i="485"/>
  <c r="M37" i="485"/>
  <c r="L37" i="485"/>
  <c r="K37" i="485"/>
  <c r="J37" i="485"/>
  <c r="I37" i="485"/>
  <c r="H37" i="485"/>
  <c r="G37" i="485"/>
  <c r="F37" i="485"/>
  <c r="E37" i="485"/>
  <c r="D37" i="485"/>
  <c r="A19" i="485"/>
  <c r="A20" i="485" s="1"/>
  <c r="A21" i="485" s="1"/>
  <c r="A22" i="485" s="1"/>
  <c r="A23" i="485" s="1"/>
  <c r="A24" i="485" s="1"/>
  <c r="A25" i="485" s="1"/>
  <c r="A26" i="485" s="1"/>
  <c r="A27" i="485" s="1"/>
  <c r="A29" i="485" s="1"/>
  <c r="A30" i="485" s="1"/>
  <c r="A31" i="485" s="1"/>
  <c r="A32" i="485" s="1"/>
  <c r="A34" i="485" s="1"/>
  <c r="A35" i="485" s="1"/>
  <c r="A18" i="485"/>
  <c r="C13" i="485"/>
  <c r="C13" i="484" l="1"/>
  <c r="AA37" i="484"/>
  <c r="Z37" i="484"/>
  <c r="Y37" i="484"/>
  <c r="X37" i="484"/>
  <c r="W37" i="484"/>
  <c r="V37" i="484"/>
  <c r="U37" i="484"/>
  <c r="T37" i="484"/>
  <c r="S37" i="484"/>
  <c r="R37" i="484"/>
  <c r="Q37" i="484"/>
  <c r="P37" i="484"/>
  <c r="O37" i="484"/>
  <c r="N37" i="484"/>
  <c r="M37" i="484"/>
  <c r="L37" i="484"/>
  <c r="K37" i="484"/>
  <c r="J37" i="484"/>
  <c r="I37" i="484"/>
  <c r="H37" i="484"/>
  <c r="G37" i="484"/>
  <c r="F37" i="484"/>
  <c r="E37" i="484"/>
  <c r="D37" i="484"/>
  <c r="A19" i="484"/>
  <c r="A20" i="484" s="1"/>
  <c r="A21" i="484" s="1"/>
  <c r="A22" i="484" s="1"/>
  <c r="A23" i="484" s="1"/>
  <c r="A24" i="484" s="1"/>
  <c r="A25" i="484" s="1"/>
  <c r="A26" i="484" s="1"/>
  <c r="A27" i="484" s="1"/>
  <c r="A29" i="484" s="1"/>
  <c r="A30" i="484" s="1"/>
  <c r="A31" i="484" s="1"/>
  <c r="A32" i="484" s="1"/>
  <c r="A34" i="484" s="1"/>
  <c r="A35" i="484" s="1"/>
  <c r="A18" i="484"/>
  <c r="C13" i="483" l="1"/>
  <c r="AA37" i="483"/>
  <c r="Z37" i="483"/>
  <c r="Y37" i="483"/>
  <c r="X37" i="483"/>
  <c r="W37" i="483"/>
  <c r="V37" i="483"/>
  <c r="U37" i="483"/>
  <c r="T37" i="483"/>
  <c r="S37" i="483"/>
  <c r="R37" i="483"/>
  <c r="Q37" i="483"/>
  <c r="P37" i="483"/>
  <c r="O37" i="483"/>
  <c r="N37" i="483"/>
  <c r="M37" i="483"/>
  <c r="L37" i="483"/>
  <c r="K37" i="483"/>
  <c r="J37" i="483"/>
  <c r="I37" i="483"/>
  <c r="H37" i="483"/>
  <c r="G37" i="483"/>
  <c r="F37" i="483"/>
  <c r="E37" i="483"/>
  <c r="D37" i="483"/>
  <c r="A18" i="483"/>
  <c r="A19" i="483" s="1"/>
  <c r="A20" i="483" s="1"/>
  <c r="A21" i="483" s="1"/>
  <c r="A22" i="483" s="1"/>
  <c r="A23" i="483" s="1"/>
  <c r="A24" i="483" s="1"/>
  <c r="A25" i="483" s="1"/>
  <c r="A26" i="483" s="1"/>
  <c r="A27" i="483" s="1"/>
  <c r="A29" i="483" s="1"/>
  <c r="A30" i="483" s="1"/>
  <c r="A31" i="483" s="1"/>
  <c r="A32" i="483" s="1"/>
  <c r="A34" i="483" s="1"/>
  <c r="A35" i="483" s="1"/>
  <c r="AA37" i="482"/>
  <c r="Z37" i="482"/>
  <c r="Y37" i="482"/>
  <c r="X37" i="482"/>
  <c r="W37" i="482"/>
  <c r="V37" i="482"/>
  <c r="U37" i="482"/>
  <c r="T37" i="482"/>
  <c r="S37" i="482"/>
  <c r="R37" i="482"/>
  <c r="Q37" i="482"/>
  <c r="P37" i="482"/>
  <c r="O37" i="482"/>
  <c r="N37" i="482"/>
  <c r="M37" i="482"/>
  <c r="L37" i="482"/>
  <c r="K37" i="482"/>
  <c r="J37" i="482"/>
  <c r="I37" i="482"/>
  <c r="H37" i="482"/>
  <c r="G37" i="482"/>
  <c r="F37" i="482"/>
  <c r="E37" i="482"/>
  <c r="D37" i="482"/>
  <c r="A18" i="482"/>
  <c r="A19" i="482" s="1"/>
  <c r="A20" i="482" s="1"/>
  <c r="A21" i="482" s="1"/>
  <c r="A22" i="482" s="1"/>
  <c r="A23" i="482" s="1"/>
  <c r="A24" i="482" s="1"/>
  <c r="A25" i="482" s="1"/>
  <c r="A26" i="482" s="1"/>
  <c r="A27" i="482" s="1"/>
  <c r="A29" i="482" s="1"/>
  <c r="A30" i="482" s="1"/>
  <c r="A31" i="482" s="1"/>
  <c r="A32" i="482" s="1"/>
  <c r="A34" i="482" s="1"/>
  <c r="A35" i="482" s="1"/>
  <c r="C13" i="482"/>
  <c r="C13" i="481" l="1"/>
  <c r="AA37" i="481"/>
  <c r="Z37" i="481"/>
  <c r="Y37" i="481"/>
  <c r="X37" i="481"/>
  <c r="W37" i="481"/>
  <c r="V37" i="481"/>
  <c r="U37" i="481"/>
  <c r="T37" i="481"/>
  <c r="S37" i="481"/>
  <c r="R37" i="481"/>
  <c r="Q37" i="481"/>
  <c r="P37" i="481"/>
  <c r="O37" i="481"/>
  <c r="N37" i="481"/>
  <c r="M37" i="481"/>
  <c r="L37" i="481"/>
  <c r="K37" i="481"/>
  <c r="J37" i="481"/>
  <c r="I37" i="481"/>
  <c r="H37" i="481"/>
  <c r="G37" i="481"/>
  <c r="F37" i="481"/>
  <c r="E37" i="481"/>
  <c r="D37" i="481"/>
  <c r="A18" i="481"/>
  <c r="A19" i="481" s="1"/>
  <c r="A20" i="481" s="1"/>
  <c r="A21" i="481" s="1"/>
  <c r="A22" i="481" s="1"/>
  <c r="A23" i="481" s="1"/>
  <c r="A24" i="481" s="1"/>
  <c r="A25" i="481" s="1"/>
  <c r="A26" i="481" s="1"/>
  <c r="A27" i="481" s="1"/>
  <c r="A29" i="481" s="1"/>
  <c r="A30" i="481" s="1"/>
  <c r="A31" i="481" s="1"/>
  <c r="A32" i="481" s="1"/>
  <c r="A34" i="481" s="1"/>
  <c r="A35" i="481" s="1"/>
  <c r="AA37" i="480"/>
  <c r="Z37" i="480"/>
  <c r="Y37" i="480"/>
  <c r="X37" i="480"/>
  <c r="W37" i="480"/>
  <c r="V37" i="480"/>
  <c r="U37" i="480"/>
  <c r="T37" i="480"/>
  <c r="S37" i="480"/>
  <c r="R37" i="480"/>
  <c r="Q37" i="480"/>
  <c r="P37" i="480"/>
  <c r="O37" i="480"/>
  <c r="N37" i="480"/>
  <c r="M37" i="480"/>
  <c r="L37" i="480"/>
  <c r="K37" i="480"/>
  <c r="J37" i="480"/>
  <c r="I37" i="480"/>
  <c r="H37" i="480"/>
  <c r="G37" i="480"/>
  <c r="F37" i="480"/>
  <c r="E37" i="480"/>
  <c r="D37" i="480"/>
  <c r="A18" i="480"/>
  <c r="A19" i="480" s="1"/>
  <c r="A20" i="480" s="1"/>
  <c r="A21" i="480" s="1"/>
  <c r="A22" i="480" s="1"/>
  <c r="A23" i="480" s="1"/>
  <c r="A24" i="480" s="1"/>
  <c r="A25" i="480" s="1"/>
  <c r="A26" i="480" s="1"/>
  <c r="A27" i="480" s="1"/>
  <c r="A29" i="480" s="1"/>
  <c r="A30" i="480" s="1"/>
  <c r="A31" i="480" s="1"/>
  <c r="A32" i="480" s="1"/>
  <c r="A34" i="480" s="1"/>
  <c r="A35" i="480" s="1"/>
  <c r="C13" i="480"/>
  <c r="C13" i="479" l="1"/>
  <c r="AA37" i="479"/>
  <c r="Z37" i="479"/>
  <c r="Y37" i="479"/>
  <c r="X37" i="479"/>
  <c r="W37" i="479"/>
  <c r="V37" i="479"/>
  <c r="U37" i="479"/>
  <c r="T37" i="479"/>
  <c r="S37" i="479"/>
  <c r="R37" i="479"/>
  <c r="Q37" i="479"/>
  <c r="P37" i="479"/>
  <c r="O37" i="479"/>
  <c r="N37" i="479"/>
  <c r="M37" i="479"/>
  <c r="L37" i="479"/>
  <c r="K37" i="479"/>
  <c r="J37" i="479"/>
  <c r="I37" i="479"/>
  <c r="H37" i="479"/>
  <c r="G37" i="479"/>
  <c r="F37" i="479"/>
  <c r="E37" i="479"/>
  <c r="D37" i="479"/>
  <c r="A18" i="479"/>
  <c r="A19" i="479" s="1"/>
  <c r="A20" i="479" s="1"/>
  <c r="A21" i="479" s="1"/>
  <c r="A22" i="479" s="1"/>
  <c r="A23" i="479" s="1"/>
  <c r="A24" i="479" s="1"/>
  <c r="A25" i="479" s="1"/>
  <c r="A26" i="479" s="1"/>
  <c r="A27" i="479" s="1"/>
  <c r="A29" i="479" s="1"/>
  <c r="A30" i="479" s="1"/>
  <c r="A31" i="479" s="1"/>
  <c r="A32" i="479" s="1"/>
  <c r="A34" i="479" s="1"/>
  <c r="A35" i="479" s="1"/>
  <c r="AA37" i="478"/>
  <c r="Z37" i="478"/>
  <c r="Y37" i="478"/>
  <c r="X37" i="478"/>
  <c r="W37" i="478"/>
  <c r="V37" i="478"/>
  <c r="U37" i="478"/>
  <c r="T37" i="478"/>
  <c r="S37" i="478"/>
  <c r="R37" i="478"/>
  <c r="Q37" i="478"/>
  <c r="P37" i="478"/>
  <c r="O37" i="478"/>
  <c r="N37" i="478"/>
  <c r="M37" i="478"/>
  <c r="L37" i="478"/>
  <c r="K37" i="478"/>
  <c r="J37" i="478"/>
  <c r="I37" i="478"/>
  <c r="H37" i="478"/>
  <c r="G37" i="478"/>
  <c r="F37" i="478"/>
  <c r="E37" i="478"/>
  <c r="D37" i="478"/>
  <c r="A18" i="478"/>
  <c r="A19" i="478" s="1"/>
  <c r="A20" i="478" s="1"/>
  <c r="A21" i="478" s="1"/>
  <c r="A22" i="478" s="1"/>
  <c r="A23" i="478" s="1"/>
  <c r="A24" i="478" s="1"/>
  <c r="A25" i="478" s="1"/>
  <c r="A26" i="478" s="1"/>
  <c r="A27" i="478" s="1"/>
  <c r="A29" i="478" s="1"/>
  <c r="A30" i="478" s="1"/>
  <c r="A31" i="478" s="1"/>
  <c r="A32" i="478" s="1"/>
  <c r="A34" i="478" s="1"/>
  <c r="A35" i="478" s="1"/>
  <c r="C13" i="478"/>
  <c r="C13" i="477" l="1"/>
  <c r="AA37" i="477"/>
  <c r="Z37" i="477"/>
  <c r="Y37" i="477"/>
  <c r="X37" i="477"/>
  <c r="W37" i="477"/>
  <c r="V37" i="477"/>
  <c r="U37" i="477"/>
  <c r="T37" i="477"/>
  <c r="S37" i="477"/>
  <c r="R37" i="477"/>
  <c r="Q37" i="477"/>
  <c r="P37" i="477"/>
  <c r="O37" i="477"/>
  <c r="N37" i="477"/>
  <c r="M37" i="477"/>
  <c r="L37" i="477"/>
  <c r="K37" i="477"/>
  <c r="J37" i="477"/>
  <c r="I37" i="477"/>
  <c r="H37" i="477"/>
  <c r="G37" i="477"/>
  <c r="F37" i="477"/>
  <c r="E37" i="477"/>
  <c r="D37" i="477"/>
  <c r="A18" i="477"/>
  <c r="A19" i="477" s="1"/>
  <c r="A20" i="477" s="1"/>
  <c r="A21" i="477" s="1"/>
  <c r="A22" i="477" s="1"/>
  <c r="A23" i="477" s="1"/>
  <c r="A24" i="477" s="1"/>
  <c r="A25" i="477" s="1"/>
  <c r="A26" i="477" s="1"/>
  <c r="A27" i="477" s="1"/>
  <c r="A29" i="477" s="1"/>
  <c r="A30" i="477" s="1"/>
  <c r="A31" i="477" s="1"/>
  <c r="A32" i="477" s="1"/>
  <c r="A34" i="477" s="1"/>
  <c r="A35" i="477" s="1"/>
  <c r="C13" i="476" l="1"/>
  <c r="AA37" i="476"/>
  <c r="Z37" i="476"/>
  <c r="Y37" i="476"/>
  <c r="X37" i="476"/>
  <c r="W37" i="476"/>
  <c r="V37" i="476"/>
  <c r="U37" i="476"/>
  <c r="T37" i="476"/>
  <c r="S37" i="476"/>
  <c r="R37" i="476"/>
  <c r="Q37" i="476"/>
  <c r="P37" i="476"/>
  <c r="O37" i="476"/>
  <c r="N37" i="476"/>
  <c r="M37" i="476"/>
  <c r="L37" i="476"/>
  <c r="K37" i="476"/>
  <c r="J37" i="476"/>
  <c r="I37" i="476"/>
  <c r="H37" i="476"/>
  <c r="G37" i="476"/>
  <c r="F37" i="476"/>
  <c r="E37" i="476"/>
  <c r="D37" i="476"/>
  <c r="A18" i="476"/>
  <c r="A19" i="476" s="1"/>
  <c r="A20" i="476" s="1"/>
  <c r="A21" i="476" s="1"/>
  <c r="A22" i="476" s="1"/>
  <c r="A23" i="476" s="1"/>
  <c r="A24" i="476" s="1"/>
  <c r="A25" i="476" s="1"/>
  <c r="A26" i="476" s="1"/>
  <c r="A27" i="476" s="1"/>
  <c r="A29" i="476" s="1"/>
  <c r="A30" i="476" s="1"/>
  <c r="A31" i="476" s="1"/>
  <c r="A32" i="476" s="1"/>
  <c r="A34" i="476" s="1"/>
  <c r="A35" i="476" s="1"/>
  <c r="AB37" i="475"/>
  <c r="AA37" i="475"/>
  <c r="Z37" i="475"/>
  <c r="Y37" i="475"/>
  <c r="X37" i="475"/>
  <c r="W37" i="475"/>
  <c r="V37" i="475"/>
  <c r="U37" i="475"/>
  <c r="T37" i="475"/>
  <c r="S37" i="475"/>
  <c r="R37" i="475"/>
  <c r="Q37" i="475"/>
  <c r="P37" i="475"/>
  <c r="O37" i="475"/>
  <c r="N37" i="475"/>
  <c r="M37" i="475"/>
  <c r="L37" i="475"/>
  <c r="K37" i="475"/>
  <c r="J37" i="475"/>
  <c r="I37" i="475"/>
  <c r="H37" i="475"/>
  <c r="G37" i="475"/>
  <c r="E37" i="475"/>
  <c r="D37" i="475"/>
  <c r="A18" i="475"/>
  <c r="A19" i="475" s="1"/>
  <c r="A20" i="475" s="1"/>
  <c r="A21" i="475" s="1"/>
  <c r="A22" i="475" s="1"/>
  <c r="A23" i="475" s="1"/>
  <c r="A24" i="475" s="1"/>
  <c r="A25" i="475" s="1"/>
  <c r="A26" i="475" s="1"/>
  <c r="A27" i="475" s="1"/>
  <c r="A29" i="475" s="1"/>
  <c r="A30" i="475" s="1"/>
  <c r="A31" i="475" s="1"/>
  <c r="A32" i="475" s="1"/>
  <c r="A34" i="475" s="1"/>
  <c r="A35" i="475" s="1"/>
  <c r="C13" i="475"/>
  <c r="C13" i="474" l="1"/>
  <c r="AA37" i="474"/>
  <c r="Z37" i="474"/>
  <c r="Y37" i="474"/>
  <c r="X37" i="474"/>
  <c r="W37" i="474"/>
  <c r="V37" i="474"/>
  <c r="U37" i="474"/>
  <c r="T37" i="474"/>
  <c r="S37" i="474"/>
  <c r="R37" i="474"/>
  <c r="Q37" i="474"/>
  <c r="P37" i="474"/>
  <c r="O37" i="474"/>
  <c r="N37" i="474"/>
  <c r="M37" i="474"/>
  <c r="L37" i="474"/>
  <c r="K37" i="474"/>
  <c r="J37" i="474"/>
  <c r="I37" i="474"/>
  <c r="H37" i="474"/>
  <c r="G37" i="474"/>
  <c r="F37" i="474"/>
  <c r="E37" i="474"/>
  <c r="D37" i="474"/>
  <c r="A19" i="474"/>
  <c r="A20" i="474" s="1"/>
  <c r="A21" i="474" s="1"/>
  <c r="A22" i="474" s="1"/>
  <c r="A23" i="474" s="1"/>
  <c r="A24" i="474" s="1"/>
  <c r="A25" i="474" s="1"/>
  <c r="A26" i="474" s="1"/>
  <c r="A27" i="474" s="1"/>
  <c r="A29" i="474" s="1"/>
  <c r="A30" i="474" s="1"/>
  <c r="A31" i="474" s="1"/>
  <c r="A32" i="474" s="1"/>
  <c r="A34" i="474" s="1"/>
  <c r="A35" i="474" s="1"/>
  <c r="A18" i="474"/>
  <c r="AA37" i="473"/>
  <c r="Z37" i="473"/>
  <c r="Y37" i="473"/>
  <c r="X37" i="473"/>
  <c r="W37" i="473"/>
  <c r="V37" i="473"/>
  <c r="U37" i="473"/>
  <c r="T37" i="473"/>
  <c r="S37" i="473"/>
  <c r="R37" i="473"/>
  <c r="Q37" i="473"/>
  <c r="P37" i="473"/>
  <c r="O37" i="473"/>
  <c r="N37" i="473"/>
  <c r="M37" i="473"/>
  <c r="L37" i="473"/>
  <c r="K37" i="473"/>
  <c r="J37" i="473"/>
  <c r="I37" i="473"/>
  <c r="H37" i="473"/>
  <c r="G37" i="473"/>
  <c r="F37" i="473"/>
  <c r="E37" i="473"/>
  <c r="D37" i="473"/>
  <c r="A18" i="473"/>
  <c r="A19" i="473" s="1"/>
  <c r="A20" i="473" s="1"/>
  <c r="A21" i="473" s="1"/>
  <c r="A22" i="473" s="1"/>
  <c r="A23" i="473" s="1"/>
  <c r="A24" i="473" s="1"/>
  <c r="A25" i="473" s="1"/>
  <c r="A26" i="473" s="1"/>
  <c r="A27" i="473" s="1"/>
  <c r="A29" i="473" s="1"/>
  <c r="A30" i="473" s="1"/>
  <c r="A31" i="473" s="1"/>
  <c r="A32" i="473" s="1"/>
  <c r="A34" i="473" s="1"/>
  <c r="A35" i="473" s="1"/>
  <c r="C13" i="473"/>
  <c r="AA37" i="472" l="1"/>
  <c r="Z37" i="472"/>
  <c r="Y37" i="472"/>
  <c r="X37" i="472"/>
  <c r="W37" i="472"/>
  <c r="V37" i="472"/>
  <c r="U37" i="472"/>
  <c r="T37" i="472"/>
  <c r="S37" i="472"/>
  <c r="R37" i="472"/>
  <c r="Q37" i="472"/>
  <c r="P37" i="472"/>
  <c r="O37" i="472"/>
  <c r="N37" i="472"/>
  <c r="M37" i="472"/>
  <c r="L37" i="472"/>
  <c r="K37" i="472"/>
  <c r="J37" i="472"/>
  <c r="I37" i="472"/>
  <c r="H37" i="472"/>
  <c r="G37" i="472"/>
  <c r="F37" i="472"/>
  <c r="E37" i="472"/>
  <c r="D37" i="472"/>
  <c r="A18" i="472"/>
  <c r="A19" i="472" s="1"/>
  <c r="A20" i="472" s="1"/>
  <c r="A21" i="472" s="1"/>
  <c r="A22" i="472" s="1"/>
  <c r="A23" i="472" s="1"/>
  <c r="A24" i="472" s="1"/>
  <c r="A25" i="472" s="1"/>
  <c r="A26" i="472" s="1"/>
  <c r="A27" i="472" s="1"/>
  <c r="A29" i="472" s="1"/>
  <c r="A30" i="472" s="1"/>
  <c r="A31" i="472" s="1"/>
  <c r="A32" i="472" s="1"/>
  <c r="A34" i="472" s="1"/>
  <c r="A35" i="472" s="1"/>
  <c r="C13" i="472"/>
  <c r="C13" i="471" l="1"/>
  <c r="AA37" i="471" l="1"/>
  <c r="Z37" i="471"/>
  <c r="Y37" i="471"/>
  <c r="X37" i="471"/>
  <c r="W37" i="471"/>
  <c r="V37" i="471"/>
  <c r="U37" i="471"/>
  <c r="T37" i="471"/>
  <c r="S37" i="471"/>
  <c r="R37" i="471"/>
  <c r="Q37" i="471"/>
  <c r="P37" i="471"/>
  <c r="O37" i="471"/>
  <c r="N37" i="471"/>
  <c r="M37" i="471"/>
  <c r="L37" i="471"/>
  <c r="K37" i="471"/>
  <c r="J37" i="471"/>
  <c r="I37" i="471"/>
  <c r="H37" i="471"/>
  <c r="G37" i="471"/>
  <c r="F37" i="471"/>
  <c r="E37" i="471"/>
  <c r="D37" i="471"/>
  <c r="A18" i="471"/>
  <c r="A19" i="471" s="1"/>
  <c r="A20" i="471" s="1"/>
  <c r="A21" i="471" s="1"/>
  <c r="A22" i="471" s="1"/>
  <c r="A23" i="471" s="1"/>
  <c r="A24" i="471" s="1"/>
  <c r="A25" i="471" s="1"/>
  <c r="A26" i="471" s="1"/>
  <c r="A27" i="471" s="1"/>
  <c r="A29" i="471" s="1"/>
  <c r="A30" i="471" s="1"/>
  <c r="A31" i="471" s="1"/>
  <c r="A32" i="471" s="1"/>
  <c r="A34" i="471" s="1"/>
  <c r="A35" i="471" s="1"/>
</calcChain>
</file>

<file path=xl/sharedStrings.xml><?xml version="1.0" encoding="utf-8"?>
<sst xmlns="http://schemas.openxmlformats.org/spreadsheetml/2006/main" count="1981" uniqueCount="66">
  <si>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</si>
  <si>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</si>
  <si>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</si>
  <si>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</si>
  <si>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</si>
  <si>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</si>
  <si>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By submitting this form, Black Hills Power attests that each resource specified for temporary un-designation herein is currently a designated resource and: (a) Black Hills Power and/or Cheyenne Light, Fuel and Power owns the resource or has committed to</t>
  </si>
  <si>
    <t>Name</t>
  </si>
  <si>
    <t>Phone</t>
  </si>
  <si>
    <t>purchase power pursuant to an executed contract; and (b) the resource does not include any capacity that is committed for sale to third party load or otherwise cannot be called upon to meet the Network Customer's Network Load on a non-interruptible basis.</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</si>
  <si>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</si>
  <si>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</si>
  <si>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</si>
  <si>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</si>
  <si>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</si>
  <si>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</si>
  <si>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</si>
  <si>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</si>
  <si>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</si>
  <si>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</si>
  <si>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</si>
  <si>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</si>
  <si>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</si>
  <si>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</si>
  <si>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</si>
  <si>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</si>
  <si>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</si>
  <si>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</si>
  <si>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</si>
  <si>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</si>
  <si>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</si>
  <si>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</si>
  <si>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</si>
  <si>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</si>
  <si>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</si>
  <si>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</si>
  <si>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</si>
  <si>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</si>
  <si>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</si>
  <si>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</si>
  <si>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</si>
  <si>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</si>
  <si>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</si>
  <si>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</si>
  <si>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CPGS 1</t>
  </si>
  <si>
    <t>BHP LANGE</t>
  </si>
  <si>
    <t>BHP NSS2</t>
  </si>
  <si>
    <t>BHP NSS CT1</t>
  </si>
  <si>
    <t>BHP WYODAK</t>
  </si>
  <si>
    <t>BHP WYGEN 3</t>
  </si>
  <si>
    <t>CLFP WYGEN 1 Contract SGW</t>
  </si>
  <si>
    <t>CLFP WYGEN 2 Contract DJ</t>
  </si>
  <si>
    <t>CLFP CPGS 1</t>
  </si>
  <si>
    <t>CLFP CPGS 2</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</si>
  <si>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</si>
  <si>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</si>
  <si>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</si>
  <si>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</si>
  <si>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</si>
  <si>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</si>
  <si>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DJohnston@wapa.gov</t>
  </si>
  <si>
    <t>avojdani@wapa.gov</t>
  </si>
  <si>
    <t>RMR Pre-Schedule:</t>
  </si>
  <si>
    <t>RMR-PSCH@wapa.gov</t>
  </si>
  <si>
    <t>605-716-3954</t>
  </si>
  <si>
    <t>Brooke Voorhees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</si>
</sst>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0"/>
      <name val="Arial"/>
      <family val="2"/>
    </font>
    <font>
      <sz val="8"/>
      <name val="Arial"/>
      <family val="2"/>
    </font>
    <font>
      <sz val="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6" applyNumberFormat="0" applyAlignment="0" applyProtection="0"/>
    <xf numFmtId="0" fontId="14" fillId="7" borderId="17" applyNumberFormat="0" applyAlignment="0" applyProtection="0"/>
    <xf numFmtId="0" fontId="15" fillId="7" borderId="16" applyNumberFormat="0" applyAlignment="0" applyProtection="0"/>
    <xf numFmtId="0" fontId="16" fillId="0" borderId="18" applyNumberFormat="0" applyFill="0" applyAlignment="0" applyProtection="0"/>
    <xf numFmtId="0" fontId="17" fillId="8" borderId="19" applyNumberFormat="0" applyAlignment="0" applyProtection="0"/>
    <xf numFmtId="0" fontId="18" fillId="0" borderId="0" applyNumberFormat="0" applyFill="0" applyBorder="0" applyAlignment="0" applyProtection="0"/>
    <xf numFmtId="0" fontId="1" fillId="9" borderId="20" applyNumberFormat="0" applyFont="0" applyAlignment="0" applyProtection="0"/>
    <xf numFmtId="0" fontId="19" fillId="0" borderId="0" applyNumberFormat="0" applyFill="0" applyBorder="0" applyAlignment="0" applyProtection="0"/>
    <xf numFmtId="0" fontId="20" fillId="0" borderId="2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cellStyleXfs>
  <cellXfs count="54">
    <xf numFmtId="0" fontId="0" fillId="0" borderId="0" xfId="0"/>
    <xf numFmtId="0" fontId="0" fillId="0" borderId="1" xfId="0" applyFill="1" applyBorder="1"/>
    <xf numFmtId="0" fontId="0" fillId="0" borderId="2" xfId="0" applyBorder="1"/>
    <xf numFmtId="0" fontId="2" fillId="0" borderId="3" xfId="0" applyFont="1" applyBorder="1"/>
    <xf numFmtId="0" fontId="0" fillId="0" borderId="3" xfId="0" applyBorder="1"/>
    <xf numFmtId="0" fontId="0" fillId="0" borderId="4" xfId="0" applyBorder="1"/>
    <xf numFmtId="0" fontId="0" fillId="0" borderId="0" xfId="0" applyBorder="1"/>
    <xf numFmtId="0" fontId="0" fillId="0" borderId="5" xfId="0" applyFill="1" applyBorder="1"/>
    <xf numFmtId="0" fontId="2" fillId="0" borderId="0" xfId="0" applyFont="1" applyBorder="1"/>
    <xf numFmtId="0" fontId="0" fillId="0" borderId="6" xfId="0" applyBorder="1"/>
    <xf numFmtId="0" fontId="0" fillId="0" borderId="7" xfId="0" applyBorder="1"/>
    <xf numFmtId="0" fontId="3" fillId="0" borderId="0" xfId="0" applyFont="1" applyBorder="1" applyAlignment="1">
      <alignment wrapText="1"/>
    </xf>
    <xf numFmtId="0" fontId="0" fillId="0" borderId="5" xfId="0" applyBorder="1"/>
    <xf numFmtId="0" fontId="0" fillId="0" borderId="0" xfId="0" applyBorder="1" applyAlignment="1">
      <alignment horizontal="left"/>
    </xf>
    <xf numFmtId="0" fontId="3" fillId="0" borderId="0" xfId="0" applyFont="1" applyBorder="1" applyAlignment="1">
      <alignment horizontal="left" wrapText="1"/>
    </xf>
    <xf numFmtId="0" fontId="3" fillId="0" borderId="6" xfId="0" applyFont="1" applyBorder="1" applyAlignment="1">
      <alignment wrapText="1"/>
    </xf>
    <xf numFmtId="0" fontId="0" fillId="0" borderId="8" xfId="0" applyFill="1" applyBorder="1"/>
    <xf numFmtId="0" fontId="3" fillId="0" borderId="8" xfId="0" applyFont="1" applyBorder="1" applyAlignment="1">
      <alignment horizontal="center" vertical="center"/>
    </xf>
    <xf numFmtId="0" fontId="3" fillId="0" borderId="8" xfId="0" applyFont="1" applyBorder="1" applyAlignment="1">
      <alignment horizontal="center" wrapText="1"/>
    </xf>
    <xf numFmtId="0" fontId="0" fillId="0" borderId="8" xfId="0" applyFill="1" applyBorder="1" applyAlignment="1">
      <alignment horizontal="center"/>
    </xf>
    <xf numFmtId="0" fontId="0" fillId="2" borderId="8" xfId="0" applyFill="1" applyBorder="1" applyAlignment="1">
      <alignment horizontal="center"/>
    </xf>
    <xf numFmtId="0" fontId="0" fillId="0" borderId="0" xfId="0" applyFill="1"/>
    <xf numFmtId="0" fontId="5" fillId="0" borderId="8" xfId="0" applyFont="1" applyFill="1" applyBorder="1"/>
    <xf numFmtId="3" fontId="0" fillId="0" borderId="0" xfId="0" applyNumberFormat="1" applyFill="1"/>
    <xf numFmtId="0" fontId="0" fillId="0" borderId="7" xfId="0" applyFill="1" applyBorder="1"/>
    <xf numFmtId="0" fontId="0" fillId="0" borderId="8" xfId="0" applyBorder="1" applyAlignment="1">
      <alignment horizontal="center"/>
    </xf>
    <xf numFmtId="0" fontId="0" fillId="0" borderId="0" xfId="0" applyAlignment="1">
      <alignment horizontal="center"/>
    </xf>
    <xf numFmtId="0" fontId="3" fillId="0" borderId="0" xfId="0" applyFont="1"/>
    <xf numFmtId="0" fontId="1" fillId="0" borderId="0" xfId="1"/>
    <xf numFmtId="0" fontId="1" fillId="0" borderId="0" xfId="2"/>
    <xf numFmtId="0" fontId="1" fillId="0" borderId="0" xfId="3"/>
    <xf numFmtId="14" fontId="0" fillId="2" borderId="8" xfId="0" applyNumberFormat="1" applyFill="1" applyBorder="1" applyAlignment="1">
      <alignment horizontal="left"/>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0" fillId="2" borderId="8" xfId="0" applyFill="1" applyBorder="1" applyAlignment="1">
      <alignment horizontal="left"/>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5" fillId="2" borderId="7"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_Nov 06" xfId="2"/>
    <cellStyle name="Normal_Sept 24" xfId="3"/>
    <cellStyle name="Normal_Sept 25" xfId="1"/>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300">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9</xdr:col>
      <xdr:colOff>304800</xdr:colOff>
      <xdr:row>4</xdr:row>
      <xdr:rowOff>9525</xdr:rowOff>
    </xdr:to>
    <xdr:pic>
      <xdr:nvPicPr>
        <xdr:cNvPr id="2" name="Picture 1" descr="Western Area Power Administration, an agency of the U.S. Department of Energy, Rocky Monutain Region. Background photo banner shows mountain peaks in dista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4102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G24" sqref="G2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43039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43040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46</v>
      </c>
      <c r="E26" s="20">
        <v>55</v>
      </c>
      <c r="F26" s="20">
        <v>57</v>
      </c>
      <c r="G26" s="20">
        <v>56</v>
      </c>
      <c r="H26" s="20">
        <v>48</v>
      </c>
      <c r="I26" s="20">
        <v>26</v>
      </c>
      <c r="J26" s="20">
        <v>13</v>
      </c>
      <c r="K26" s="20">
        <v>0</v>
      </c>
      <c r="L26" s="20">
        <v>0</v>
      </c>
      <c r="M26" s="20">
        <v>0</v>
      </c>
      <c r="N26" s="20">
        <v>0</v>
      </c>
      <c r="O26" s="20">
        <v>0</v>
      </c>
      <c r="P26" s="20">
        <v>0</v>
      </c>
      <c r="Q26" s="20">
        <v>0</v>
      </c>
      <c r="R26" s="20">
        <v>0</v>
      </c>
      <c r="S26" s="20">
        <v>0</v>
      </c>
      <c r="T26" s="20">
        <v>0</v>
      </c>
      <c r="U26" s="20">
        <v>0</v>
      </c>
      <c r="V26" s="20">
        <v>0</v>
      </c>
      <c r="W26" s="20">
        <v>0</v>
      </c>
      <c r="X26" s="20">
        <v>0</v>
      </c>
      <c r="Y26" s="20">
        <v>19</v>
      </c>
      <c r="Z26" s="20">
        <v>39</v>
      </c>
      <c r="AA26" s="20">
        <v>45</v>
      </c>
      <c r="AB26" s="23"/>
    </row>
    <row r="27" spans="1:28" s="21" customFormat="1" x14ac:dyDescent="0.25">
      <c r="A27" s="19">
        <f t="shared" si="0"/>
        <v>11</v>
      </c>
      <c r="B27" s="16" t="s">
        <v>49</v>
      </c>
      <c r="C27" s="19">
        <v>42</v>
      </c>
      <c r="D27" s="20">
        <v>1</v>
      </c>
      <c r="E27" s="20">
        <v>0</v>
      </c>
      <c r="F27" s="20">
        <v>1</v>
      </c>
      <c r="G27" s="20">
        <v>1</v>
      </c>
      <c r="H27" s="20">
        <v>2</v>
      </c>
      <c r="I27" s="20">
        <v>5</v>
      </c>
      <c r="J27" s="20">
        <v>10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267</v>
      </c>
      <c r="E37" s="25">
        <f t="shared" si="1"/>
        <v>275</v>
      </c>
      <c r="F37" s="25">
        <f t="shared" si="1"/>
        <v>278</v>
      </c>
      <c r="G37" s="25">
        <f t="shared" si="1"/>
        <v>277</v>
      </c>
      <c r="H37" s="25">
        <f t="shared" si="1"/>
        <v>270</v>
      </c>
      <c r="I37" s="25">
        <f t="shared" si="1"/>
        <v>251</v>
      </c>
      <c r="J37" s="25">
        <f t="shared" si="1"/>
        <v>243</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239</v>
      </c>
      <c r="Z37" s="25">
        <f t="shared" si="1"/>
        <v>259</v>
      </c>
      <c r="AA37" s="25">
        <f t="shared" si="1"/>
        <v>269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9" priority="5" stopIfTrue="1" operator="greaterThan">
      <formula>40</formula>
    </cfRule>
  </conditionalFormatting>
  <conditionalFormatting sqref="D17:AA17">
    <cfRule type="cellIs" dxfId="298" priority="6" stopIfTrue="1" operator="greaterThan">
      <formula>50</formula>
    </cfRule>
  </conditionalFormatting>
  <conditionalFormatting sqref="D22:AA22">
    <cfRule type="cellIs" dxfId="297" priority="7" stopIfTrue="1" operator="greaterThan">
      <formula>55</formula>
    </cfRule>
  </conditionalFormatting>
  <conditionalFormatting sqref="D25:AA25">
    <cfRule type="cellIs" dxfId="296" priority="8" stopIfTrue="1" operator="greaterThan">
      <formula>37</formula>
    </cfRule>
  </conditionalFormatting>
  <conditionalFormatting sqref="D26:AA26">
    <cfRule type="cellIs" dxfId="295" priority="9" stopIfTrue="1" operator="greaterThan">
      <formula>67</formula>
    </cfRule>
  </conditionalFormatting>
  <conditionalFormatting sqref="D34:AA35">
    <cfRule type="cellIs" dxfId="294" priority="10" stopIfTrue="1" operator="greaterThan">
      <formula>30</formula>
    </cfRule>
  </conditionalFormatting>
  <conditionalFormatting sqref="D32:AA32">
    <cfRule type="cellIs" dxfId="293" priority="4" stopIfTrue="1" operator="greaterThan">
      <formula>37</formula>
    </cfRule>
  </conditionalFormatting>
  <conditionalFormatting sqref="D27:AA27">
    <cfRule type="cellIs" dxfId="292" priority="3" stopIfTrue="1" operator="greaterThan">
      <formula>42</formula>
    </cfRule>
  </conditionalFormatting>
  <conditionalFormatting sqref="D24:AA24">
    <cfRule type="cellIs" dxfId="291" priority="2" operator="greaterThan">
      <formula>70</formula>
    </cfRule>
  </conditionalFormatting>
  <conditionalFormatting sqref="D23:AA23">
    <cfRule type="cellIs" dxfId="290" priority="1" operator="greaterThan">
      <formula>38</formula>
    </cfRule>
  </conditionalFormatting>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2" workbookViewId="0">
      <selection activeCell="L18" sqref="L18"/>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43049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1</v>
      </c>
      <c r="Y26" s="20">
        <v>0</v>
      </c>
      <c r="Z26" s="20">
        <v>0</v>
      </c>
      <c r="AA26" s="20">
        <v>0</v>
      </c>
      <c r="AB26" s="23"/>
    </row>
    <row r="27" spans="1:28" s="21" customFormat="1" x14ac:dyDescent="0.25">
      <c r="A27" s="19">
        <f t="shared" si="0"/>
        <v>11</v>
      </c>
      <c r="B27" s="16" t="s">
        <v>49</v>
      </c>
      <c r="C27" s="19">
        <v>42</v>
      </c>
      <c r="D27" s="20">
        <v>11</v>
      </c>
      <c r="E27" s="20">
        <v>10</v>
      </c>
      <c r="F27" s="20">
        <v>11</v>
      </c>
      <c r="G27" s="20">
        <v>11</v>
      </c>
      <c r="H27" s="20">
        <v>12</v>
      </c>
      <c r="I27" s="20">
        <v>14</v>
      </c>
      <c r="J27" s="20">
        <v>19</v>
      </c>
      <c r="K27" s="20">
        <v>21</v>
      </c>
      <c r="L27" s="20">
        <v>21</v>
      </c>
      <c r="M27" s="20">
        <v>20</v>
      </c>
      <c r="N27" s="20">
        <v>20</v>
      </c>
      <c r="O27" s="20">
        <v>19</v>
      </c>
      <c r="P27" s="20">
        <v>18</v>
      </c>
      <c r="Q27" s="20">
        <v>17</v>
      </c>
      <c r="R27" s="20">
        <v>16</v>
      </c>
      <c r="S27" s="20">
        <v>17</v>
      </c>
      <c r="T27" s="20">
        <v>18</v>
      </c>
      <c r="U27" s="20">
        <v>21</v>
      </c>
      <c r="V27" s="20">
        <v>20</v>
      </c>
      <c r="W27" s="20">
        <v>18</v>
      </c>
      <c r="X27" s="20">
        <v>17</v>
      </c>
      <c r="Y27" s="20">
        <v>16</v>
      </c>
      <c r="Z27" s="20">
        <v>13</v>
      </c>
      <c r="AA27" s="20">
        <v>11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231</v>
      </c>
      <c r="E37" s="25">
        <f t="shared" si="1"/>
        <v>230</v>
      </c>
      <c r="F37" s="25">
        <f t="shared" si="1"/>
        <v>231</v>
      </c>
      <c r="G37" s="25">
        <f t="shared" si="1"/>
        <v>231</v>
      </c>
      <c r="H37" s="25">
        <f t="shared" si="1"/>
        <v>232</v>
      </c>
      <c r="I37" s="25">
        <f t="shared" si="1"/>
        <v>234</v>
      </c>
      <c r="J37" s="25">
        <f t="shared" si="1"/>
        <v>239</v>
      </c>
      <c r="K37" s="25">
        <f t="shared" si="1"/>
        <v>241</v>
      </c>
      <c r="L37" s="25">
        <f t="shared" si="1"/>
        <v>241</v>
      </c>
      <c r="M37" s="25">
        <f t="shared" si="1"/>
        <v>240</v>
      </c>
      <c r="N37" s="25">
        <f t="shared" si="1"/>
        <v>240</v>
      </c>
      <c r="O37" s="25">
        <f t="shared" si="1"/>
        <v>239</v>
      </c>
      <c r="P37" s="25">
        <f t="shared" si="1"/>
        <v>238</v>
      </c>
      <c r="Q37" s="25">
        <f t="shared" si="1"/>
        <v>237</v>
      </c>
      <c r="R37" s="25">
        <f t="shared" si="1"/>
        <v>236</v>
      </c>
      <c r="S37" s="25">
        <f t="shared" si="1"/>
        <v>237</v>
      </c>
      <c r="T37" s="25">
        <f t="shared" si="1"/>
        <v>238</v>
      </c>
      <c r="U37" s="25">
        <f t="shared" si="1"/>
        <v>241</v>
      </c>
      <c r="V37" s="25">
        <f t="shared" si="1"/>
        <v>240</v>
      </c>
      <c r="W37" s="25">
        <f t="shared" si="1"/>
        <v>238</v>
      </c>
      <c r="X37" s="25">
        <f t="shared" si="1"/>
        <v>238</v>
      </c>
      <c r="Y37" s="25">
        <f t="shared" si="1"/>
        <v>236</v>
      </c>
      <c r="Z37" s="25">
        <f t="shared" si="1"/>
        <v>233</v>
      </c>
      <c r="AA37" s="25">
        <f t="shared" si="1"/>
        <v>231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09" priority="5" stopIfTrue="1" operator="greaterThan">
      <formula>40</formula>
    </cfRule>
  </conditionalFormatting>
  <conditionalFormatting sqref="D17:AA17">
    <cfRule type="cellIs" dxfId="208" priority="6" stopIfTrue="1" operator="greaterThan">
      <formula>50</formula>
    </cfRule>
  </conditionalFormatting>
  <conditionalFormatting sqref="D22:AA22">
    <cfRule type="cellIs" dxfId="207" priority="7" stopIfTrue="1" operator="greaterThan">
      <formula>55</formula>
    </cfRule>
  </conditionalFormatting>
  <conditionalFormatting sqref="D25:AA25">
    <cfRule type="cellIs" dxfId="206" priority="8" stopIfTrue="1" operator="greaterThan">
      <formula>37</formula>
    </cfRule>
  </conditionalFormatting>
  <conditionalFormatting sqref="D26:AA26">
    <cfRule type="cellIs" dxfId="205" priority="9" stopIfTrue="1" operator="greaterThan">
      <formula>67</formula>
    </cfRule>
  </conditionalFormatting>
  <conditionalFormatting sqref="D34:AA35">
    <cfRule type="cellIs" dxfId="204" priority="10" stopIfTrue="1" operator="greaterThan">
      <formula>30</formula>
    </cfRule>
  </conditionalFormatting>
  <conditionalFormatting sqref="D32:AA32">
    <cfRule type="cellIs" dxfId="203" priority="4" stopIfTrue="1" operator="greaterThan">
      <formula>37</formula>
    </cfRule>
  </conditionalFormatting>
  <conditionalFormatting sqref="D27:AA27">
    <cfRule type="cellIs" dxfId="202" priority="3" stopIfTrue="1" operator="greaterThan">
      <formula>42</formula>
    </cfRule>
  </conditionalFormatting>
  <conditionalFormatting sqref="D24:AA24">
    <cfRule type="cellIs" dxfId="201" priority="2" operator="greaterThan">
      <formula>70</formula>
    </cfRule>
  </conditionalFormatting>
  <conditionalFormatting sqref="D23:AA23">
    <cfRule type="cellIs" dxfId="200" priority="1" operator="greaterThan">
      <formula>38</formula>
    </cfRule>
  </conditionalFormatting>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6" workbookViewId="0">
      <selection activeCell="P18" sqref="P18"/>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43050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1</v>
      </c>
      <c r="T26" s="20">
        <v>0</v>
      </c>
      <c r="U26" s="20">
        <v>0</v>
      </c>
      <c r="V26" s="20">
        <v>0</v>
      </c>
      <c r="W26" s="20">
        <v>11</v>
      </c>
      <c r="X26" s="20">
        <v>17</v>
      </c>
      <c r="Y26" s="20">
        <v>23</v>
      </c>
      <c r="Z26" s="20">
        <v>38</v>
      </c>
      <c r="AA26" s="20">
        <v>46</v>
      </c>
      <c r="AB26" s="23"/>
    </row>
    <row r="27" spans="1:28" s="21" customFormat="1" x14ac:dyDescent="0.25">
      <c r="A27" s="19">
        <f t="shared" si="0"/>
        <v>11</v>
      </c>
      <c r="B27" s="16" t="s">
        <v>49</v>
      </c>
      <c r="C27" s="19">
        <v>42</v>
      </c>
      <c r="D27" s="20">
        <v>10</v>
      </c>
      <c r="E27" s="20">
        <v>9</v>
      </c>
      <c r="F27" s="20">
        <v>9</v>
      </c>
      <c r="G27" s="20">
        <v>9</v>
      </c>
      <c r="H27" s="20">
        <v>10</v>
      </c>
      <c r="I27" s="20">
        <v>11</v>
      </c>
      <c r="J27" s="20">
        <v>14</v>
      </c>
      <c r="K27" s="20">
        <v>16</v>
      </c>
      <c r="L27" s="20">
        <v>18</v>
      </c>
      <c r="M27" s="20">
        <v>19</v>
      </c>
      <c r="N27" s="20">
        <v>19</v>
      </c>
      <c r="O27" s="20">
        <v>18</v>
      </c>
      <c r="P27" s="20">
        <v>17</v>
      </c>
      <c r="Q27" s="20">
        <v>16</v>
      </c>
      <c r="R27" s="20">
        <v>16</v>
      </c>
      <c r="S27" s="20">
        <v>16</v>
      </c>
      <c r="T27" s="20">
        <v>19</v>
      </c>
      <c r="U27" s="20">
        <v>22</v>
      </c>
      <c r="V27" s="20">
        <v>17</v>
      </c>
      <c r="W27" s="20">
        <v>12</v>
      </c>
      <c r="X27" s="20">
        <v>11</v>
      </c>
      <c r="Y27" s="20">
        <v>10</v>
      </c>
      <c r="Z27" s="20">
        <v>7</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230</v>
      </c>
      <c r="E37" s="25">
        <f t="shared" si="1"/>
        <v>229</v>
      </c>
      <c r="F37" s="25">
        <f t="shared" si="1"/>
        <v>229</v>
      </c>
      <c r="G37" s="25">
        <f t="shared" si="1"/>
        <v>229</v>
      </c>
      <c r="H37" s="25">
        <f t="shared" si="1"/>
        <v>230</v>
      </c>
      <c r="I37" s="25">
        <f t="shared" si="1"/>
        <v>231</v>
      </c>
      <c r="J37" s="25">
        <f t="shared" si="1"/>
        <v>234</v>
      </c>
      <c r="K37" s="25">
        <f t="shared" si="1"/>
        <v>236</v>
      </c>
      <c r="L37" s="25">
        <f t="shared" si="1"/>
        <v>238</v>
      </c>
      <c r="M37" s="25">
        <f t="shared" si="1"/>
        <v>239</v>
      </c>
      <c r="N37" s="25">
        <f t="shared" si="1"/>
        <v>239</v>
      </c>
      <c r="O37" s="25">
        <f t="shared" si="1"/>
        <v>238</v>
      </c>
      <c r="P37" s="25">
        <f t="shared" si="1"/>
        <v>237</v>
      </c>
      <c r="Q37" s="25">
        <f t="shared" si="1"/>
        <v>236</v>
      </c>
      <c r="R37" s="25">
        <f t="shared" si="1"/>
        <v>236</v>
      </c>
      <c r="S37" s="25">
        <f t="shared" si="1"/>
        <v>237</v>
      </c>
      <c r="T37" s="25">
        <f t="shared" si="1"/>
        <v>239</v>
      </c>
      <c r="U37" s="25">
        <f t="shared" si="1"/>
        <v>242</v>
      </c>
      <c r="V37" s="25">
        <f t="shared" si="1"/>
        <v>237</v>
      </c>
      <c r="W37" s="25">
        <f t="shared" si="1"/>
        <v>243</v>
      </c>
      <c r="X37" s="25">
        <f t="shared" si="1"/>
        <v>248</v>
      </c>
      <c r="Y37" s="25">
        <f t="shared" si="1"/>
        <v>253</v>
      </c>
      <c r="Z37" s="25">
        <f t="shared" si="1"/>
        <v>265</v>
      </c>
      <c r="AA37" s="25">
        <f t="shared" si="1"/>
        <v>270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9" priority="5" stopIfTrue="1" operator="greaterThan">
      <formula>40</formula>
    </cfRule>
  </conditionalFormatting>
  <conditionalFormatting sqref="D17:AA17">
    <cfRule type="cellIs" dxfId="198" priority="6" stopIfTrue="1" operator="greaterThan">
      <formula>50</formula>
    </cfRule>
  </conditionalFormatting>
  <conditionalFormatting sqref="D22:AA22">
    <cfRule type="cellIs" dxfId="197" priority="7" stopIfTrue="1" operator="greaterThan">
      <formula>55</formula>
    </cfRule>
  </conditionalFormatting>
  <conditionalFormatting sqref="D25:AA25">
    <cfRule type="cellIs" dxfId="196" priority="8" stopIfTrue="1" operator="greaterThan">
      <formula>37</formula>
    </cfRule>
  </conditionalFormatting>
  <conditionalFormatting sqref="D26:AA26">
    <cfRule type="cellIs" dxfId="195" priority="9" stopIfTrue="1" operator="greaterThan">
      <formula>67</formula>
    </cfRule>
  </conditionalFormatting>
  <conditionalFormatting sqref="D34:AA35">
    <cfRule type="cellIs" dxfId="194" priority="10" stopIfTrue="1" operator="greaterThan">
      <formula>30</formula>
    </cfRule>
  </conditionalFormatting>
  <conditionalFormatting sqref="D32:AA32">
    <cfRule type="cellIs" dxfId="193" priority="4" stopIfTrue="1" operator="greaterThan">
      <formula>37</formula>
    </cfRule>
  </conditionalFormatting>
  <conditionalFormatting sqref="D27:AA27">
    <cfRule type="cellIs" dxfId="192" priority="3" stopIfTrue="1" operator="greaterThan">
      <formula>42</formula>
    </cfRule>
  </conditionalFormatting>
  <conditionalFormatting sqref="D24:AA24">
    <cfRule type="cellIs" dxfId="191" priority="2" operator="greaterThan">
      <formula>70</formula>
    </cfRule>
  </conditionalFormatting>
  <conditionalFormatting sqref="D23:AA23">
    <cfRule type="cellIs" dxfId="190" priority="1" operator="greaterThan">
      <formula>38</formula>
    </cfRule>
  </conditionalFormatting>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6" workbookViewId="0">
      <selection activeCell="D17" sqref="D17:AA27"/>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43051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4</v>
      </c>
      <c r="E27" s="20">
        <v>3</v>
      </c>
      <c r="F27" s="20">
        <v>4</v>
      </c>
      <c r="G27" s="20">
        <v>4</v>
      </c>
      <c r="H27" s="20">
        <v>4</v>
      </c>
      <c r="I27" s="20">
        <v>6</v>
      </c>
      <c r="J27" s="20">
        <v>7</v>
      </c>
      <c r="K27" s="20">
        <v>9</v>
      </c>
      <c r="L27" s="20">
        <v>11</v>
      </c>
      <c r="M27" s="20">
        <v>11</v>
      </c>
      <c r="N27" s="20">
        <v>10</v>
      </c>
      <c r="O27" s="20">
        <v>10</v>
      </c>
      <c r="P27" s="20">
        <v>9</v>
      </c>
      <c r="Q27" s="20">
        <v>8</v>
      </c>
      <c r="R27" s="20">
        <v>8</v>
      </c>
      <c r="S27" s="20">
        <v>8</v>
      </c>
      <c r="T27" s="20">
        <v>9</v>
      </c>
      <c r="U27" s="20">
        <v>13</v>
      </c>
      <c r="V27" s="20">
        <v>14</v>
      </c>
      <c r="W27" s="20">
        <v>13</v>
      </c>
      <c r="X27" s="20">
        <v>12</v>
      </c>
      <c r="Y27" s="20">
        <v>9</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224</v>
      </c>
      <c r="E37" s="25">
        <f t="shared" si="1"/>
        <v>223</v>
      </c>
      <c r="F37" s="25">
        <f t="shared" si="1"/>
        <v>224</v>
      </c>
      <c r="G37" s="25">
        <f t="shared" si="1"/>
        <v>224</v>
      </c>
      <c r="H37" s="25">
        <f t="shared" si="1"/>
        <v>224</v>
      </c>
      <c r="I37" s="25">
        <f t="shared" si="1"/>
        <v>226</v>
      </c>
      <c r="J37" s="25">
        <f t="shared" si="1"/>
        <v>227</v>
      </c>
      <c r="K37" s="25">
        <f t="shared" si="1"/>
        <v>229</v>
      </c>
      <c r="L37" s="25">
        <f t="shared" si="1"/>
        <v>231</v>
      </c>
      <c r="M37" s="25">
        <f t="shared" si="1"/>
        <v>231</v>
      </c>
      <c r="N37" s="25">
        <f t="shared" si="1"/>
        <v>230</v>
      </c>
      <c r="O37" s="25">
        <f t="shared" si="1"/>
        <v>230</v>
      </c>
      <c r="P37" s="25">
        <f t="shared" si="1"/>
        <v>229</v>
      </c>
      <c r="Q37" s="25">
        <f t="shared" si="1"/>
        <v>228</v>
      </c>
      <c r="R37" s="25">
        <f t="shared" si="1"/>
        <v>228</v>
      </c>
      <c r="S37" s="25">
        <f t="shared" si="1"/>
        <v>228</v>
      </c>
      <c r="T37" s="25">
        <f t="shared" si="1"/>
        <v>229</v>
      </c>
      <c r="U37" s="25">
        <f t="shared" si="1"/>
        <v>233</v>
      </c>
      <c r="V37" s="25">
        <f t="shared" si="1"/>
        <v>234</v>
      </c>
      <c r="W37" s="25">
        <f t="shared" si="1"/>
        <v>233</v>
      </c>
      <c r="X37" s="25">
        <f t="shared" si="1"/>
        <v>232</v>
      </c>
      <c r="Y37" s="25">
        <f t="shared" si="1"/>
        <v>229</v>
      </c>
      <c r="Z37" s="25">
        <f t="shared" si="1"/>
        <v>226</v>
      </c>
      <c r="AA37" s="25">
        <f t="shared" si="1"/>
        <v>224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89" priority="5" stopIfTrue="1" operator="greaterThan">
      <formula>40</formula>
    </cfRule>
  </conditionalFormatting>
  <conditionalFormatting sqref="D17:AA17">
    <cfRule type="cellIs" dxfId="188" priority="6" stopIfTrue="1" operator="greaterThan">
      <formula>50</formula>
    </cfRule>
  </conditionalFormatting>
  <conditionalFormatting sqref="D22:AA22">
    <cfRule type="cellIs" dxfId="187" priority="7" stopIfTrue="1" operator="greaterThan">
      <formula>55</formula>
    </cfRule>
  </conditionalFormatting>
  <conditionalFormatting sqref="D25:AA25">
    <cfRule type="cellIs" dxfId="186" priority="8" stopIfTrue="1" operator="greaterThan">
      <formula>37</formula>
    </cfRule>
  </conditionalFormatting>
  <conditionalFormatting sqref="D26:AA26">
    <cfRule type="cellIs" dxfId="185" priority="9" stopIfTrue="1" operator="greaterThan">
      <formula>67</formula>
    </cfRule>
  </conditionalFormatting>
  <conditionalFormatting sqref="D34:AA35">
    <cfRule type="cellIs" dxfId="184" priority="10" stopIfTrue="1" operator="greaterThan">
      <formula>30</formula>
    </cfRule>
  </conditionalFormatting>
  <conditionalFormatting sqref="D32:AA32">
    <cfRule type="cellIs" dxfId="183" priority="4" stopIfTrue="1" operator="greaterThan">
      <formula>37</formula>
    </cfRule>
  </conditionalFormatting>
  <conditionalFormatting sqref="D27:AA27">
    <cfRule type="cellIs" dxfId="182" priority="3" stopIfTrue="1" operator="greaterThan">
      <formula>42</formula>
    </cfRule>
  </conditionalFormatting>
  <conditionalFormatting sqref="D24:AA24">
    <cfRule type="cellIs" dxfId="181" priority="2" operator="greaterThan">
      <formula>70</formula>
    </cfRule>
  </conditionalFormatting>
  <conditionalFormatting sqref="D23:AA23">
    <cfRule type="cellIs" dxfId="180" priority="1" operator="greaterThan">
      <formula>38</formula>
    </cfRule>
  </conditionalFormatting>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3" workbookViewId="0">
      <selection activeCell="R22" sqref="R22"/>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+C11+1+1+1+1</f>
        <v>43052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11</v>
      </c>
      <c r="E26" s="20">
        <v>16</v>
      </c>
      <c r="F26" s="20">
        <v>17</v>
      </c>
      <c r="G26" s="20">
        <v>17</v>
      </c>
      <c r="H26" s="20">
        <v>12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9</v>
      </c>
      <c r="AA26" s="20">
        <v>0</v>
      </c>
      <c r="AB26" s="23"/>
    </row>
    <row r="27" spans="1:28" s="21" customFormat="1" x14ac:dyDescent="0.25">
      <c r="A27" s="19">
        <f t="shared" si="0"/>
        <v>11</v>
      </c>
      <c r="B27" s="16" t="s">
        <v>49</v>
      </c>
      <c r="C27" s="19">
        <v>42</v>
      </c>
      <c r="D27" s="20">
        <v>3</v>
      </c>
      <c r="E27" s="20">
        <v>2</v>
      </c>
      <c r="F27" s="20">
        <v>2</v>
      </c>
      <c r="G27" s="20">
        <v>2</v>
      </c>
      <c r="H27" s="20">
        <v>3</v>
      </c>
      <c r="I27" s="20">
        <v>4</v>
      </c>
      <c r="J27" s="20">
        <v>7</v>
      </c>
      <c r="K27" s="20">
        <v>9</v>
      </c>
      <c r="L27" s="20">
        <v>11</v>
      </c>
      <c r="M27" s="20">
        <v>12</v>
      </c>
      <c r="N27" s="20">
        <v>12</v>
      </c>
      <c r="O27" s="20">
        <v>11</v>
      </c>
      <c r="P27" s="20">
        <v>10</v>
      </c>
      <c r="Q27" s="20">
        <v>9</v>
      </c>
      <c r="R27" s="20">
        <v>9</v>
      </c>
      <c r="S27" s="20">
        <v>9</v>
      </c>
      <c r="T27" s="20">
        <v>12</v>
      </c>
      <c r="U27" s="20">
        <v>15</v>
      </c>
      <c r="V27" s="20">
        <v>14</v>
      </c>
      <c r="W27" s="20">
        <v>12</v>
      </c>
      <c r="X27" s="20">
        <v>11</v>
      </c>
      <c r="Y27" s="20">
        <v>10</v>
      </c>
      <c r="Z27" s="20">
        <v>7</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234</v>
      </c>
      <c r="E37" s="25">
        <f t="shared" si="1"/>
        <v>238</v>
      </c>
      <c r="F37" s="25">
        <f t="shared" si="1"/>
        <v>239</v>
      </c>
      <c r="G37" s="25">
        <f t="shared" si="1"/>
        <v>239</v>
      </c>
      <c r="H37" s="25">
        <f t="shared" si="1"/>
        <v>235</v>
      </c>
      <c r="I37" s="25">
        <f t="shared" si="1"/>
        <v>224</v>
      </c>
      <c r="J37" s="25">
        <f t="shared" si="1"/>
        <v>227</v>
      </c>
      <c r="K37" s="25">
        <f t="shared" si="1"/>
        <v>229</v>
      </c>
      <c r="L37" s="25">
        <f t="shared" si="1"/>
        <v>231</v>
      </c>
      <c r="M37" s="25">
        <f t="shared" si="1"/>
        <v>232</v>
      </c>
      <c r="N37" s="25">
        <f t="shared" si="1"/>
        <v>232</v>
      </c>
      <c r="O37" s="25">
        <f t="shared" si="1"/>
        <v>231</v>
      </c>
      <c r="P37" s="25">
        <f t="shared" si="1"/>
        <v>230</v>
      </c>
      <c r="Q37" s="25">
        <f t="shared" si="1"/>
        <v>229</v>
      </c>
      <c r="R37" s="25">
        <f t="shared" si="1"/>
        <v>229</v>
      </c>
      <c r="S37" s="25">
        <f t="shared" si="1"/>
        <v>229</v>
      </c>
      <c r="T37" s="25">
        <f t="shared" si="1"/>
        <v>232</v>
      </c>
      <c r="U37" s="25">
        <f t="shared" si="1"/>
        <v>235</v>
      </c>
      <c r="V37" s="25">
        <f t="shared" si="1"/>
        <v>234</v>
      </c>
      <c r="W37" s="25">
        <f t="shared" si="1"/>
        <v>232</v>
      </c>
      <c r="X37" s="25">
        <f t="shared" si="1"/>
        <v>231</v>
      </c>
      <c r="Y37" s="25">
        <f t="shared" si="1"/>
        <v>230</v>
      </c>
      <c r="Z37" s="25">
        <f t="shared" si="1"/>
        <v>236</v>
      </c>
      <c r="AA37" s="25">
        <f t="shared" si="1"/>
        <v>224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79" priority="5" stopIfTrue="1" operator="greaterThan">
      <formula>40</formula>
    </cfRule>
  </conditionalFormatting>
  <conditionalFormatting sqref="D17:AA17">
    <cfRule type="cellIs" dxfId="178" priority="6" stopIfTrue="1" operator="greaterThan">
      <formula>50</formula>
    </cfRule>
  </conditionalFormatting>
  <conditionalFormatting sqref="D22:AA22">
    <cfRule type="cellIs" dxfId="177" priority="7" stopIfTrue="1" operator="greaterThan">
      <formula>55</formula>
    </cfRule>
  </conditionalFormatting>
  <conditionalFormatting sqref="D25:AA25">
    <cfRule type="cellIs" dxfId="176" priority="8" stopIfTrue="1" operator="greaterThan">
      <formula>37</formula>
    </cfRule>
  </conditionalFormatting>
  <conditionalFormatting sqref="D26:AA26">
    <cfRule type="cellIs" dxfId="175" priority="9" stopIfTrue="1" operator="greaterThan">
      <formula>67</formula>
    </cfRule>
  </conditionalFormatting>
  <conditionalFormatting sqref="D34:AA35">
    <cfRule type="cellIs" dxfId="174" priority="10" stopIfTrue="1" operator="greaterThan">
      <formula>30</formula>
    </cfRule>
  </conditionalFormatting>
  <conditionalFormatting sqref="D32:AA32">
    <cfRule type="cellIs" dxfId="173" priority="4" stopIfTrue="1" operator="greaterThan">
      <formula>37</formula>
    </cfRule>
  </conditionalFormatting>
  <conditionalFormatting sqref="D27:AA27">
    <cfRule type="cellIs" dxfId="172" priority="3" stopIfTrue="1" operator="greaterThan">
      <formula>42</formula>
    </cfRule>
  </conditionalFormatting>
  <conditionalFormatting sqref="D24:AA24">
    <cfRule type="cellIs" dxfId="171" priority="2" operator="greaterThan">
      <formula>70</formula>
    </cfRule>
  </conditionalFormatting>
  <conditionalFormatting sqref="D23:AA23">
    <cfRule type="cellIs" dxfId="170" priority="1" operator="greaterThan">
      <formula>38</formula>
    </cfRule>
  </conditionalFormatting>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6" workbookViewId="0">
      <selection activeCell="K25" sqref="K2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43053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20</v>
      </c>
      <c r="E26" s="20">
        <v>17</v>
      </c>
      <c r="F26" s="20">
        <v>20</v>
      </c>
      <c r="G26" s="20">
        <v>17</v>
      </c>
      <c r="H26" s="20">
        <v>6</v>
      </c>
      <c r="I26" s="20">
        <v>1</v>
      </c>
      <c r="J26" s="20">
        <v>0</v>
      </c>
      <c r="K26" s="20">
        <v>0</v>
      </c>
      <c r="L26" s="20">
        <v>0</v>
      </c>
      <c r="M26" s="20">
        <v>0</v>
      </c>
      <c r="N26" s="20">
        <v>0</v>
      </c>
      <c r="O26" s="20">
        <v>0</v>
      </c>
      <c r="P26" s="20">
        <v>0</v>
      </c>
      <c r="Q26" s="20">
        <v>0</v>
      </c>
      <c r="R26" s="20">
        <v>7</v>
      </c>
      <c r="S26" s="20">
        <v>18</v>
      </c>
      <c r="T26" s="20">
        <v>7</v>
      </c>
      <c r="U26" s="20">
        <v>0</v>
      </c>
      <c r="V26" s="20">
        <v>0</v>
      </c>
      <c r="W26" s="20">
        <v>0</v>
      </c>
      <c r="X26" s="20">
        <v>0</v>
      </c>
      <c r="Y26" s="20">
        <v>9</v>
      </c>
      <c r="Z26" s="20">
        <v>31</v>
      </c>
      <c r="AA26" s="20">
        <v>18</v>
      </c>
      <c r="AB26" s="23"/>
    </row>
    <row r="27" spans="1:28" s="21" customFormat="1" x14ac:dyDescent="0.25">
      <c r="A27" s="19">
        <f t="shared" si="0"/>
        <v>11</v>
      </c>
      <c r="B27" s="16" t="s">
        <v>49</v>
      </c>
      <c r="C27" s="19">
        <v>42</v>
      </c>
      <c r="D27" s="20">
        <v>2</v>
      </c>
      <c r="E27" s="20">
        <v>1</v>
      </c>
      <c r="F27" s="20">
        <v>1</v>
      </c>
      <c r="G27" s="20">
        <v>2</v>
      </c>
      <c r="H27" s="20">
        <v>3</v>
      </c>
      <c r="I27" s="20">
        <v>6</v>
      </c>
      <c r="J27" s="20">
        <v>12</v>
      </c>
      <c r="K27" s="20">
        <v>14</v>
      </c>
      <c r="L27" s="20">
        <v>13</v>
      </c>
      <c r="M27" s="20">
        <v>13</v>
      </c>
      <c r="N27" s="20">
        <v>12</v>
      </c>
      <c r="O27" s="20">
        <v>12</v>
      </c>
      <c r="P27" s="20">
        <v>11</v>
      </c>
      <c r="Q27" s="20">
        <v>11</v>
      </c>
      <c r="R27" s="20">
        <v>10</v>
      </c>
      <c r="S27" s="20">
        <v>10</v>
      </c>
      <c r="T27" s="20">
        <v>12</v>
      </c>
      <c r="U27" s="20">
        <v>14</v>
      </c>
      <c r="V27" s="20">
        <v>15</v>
      </c>
      <c r="W27" s="20">
        <v>15</v>
      </c>
      <c r="X27" s="20">
        <v>13</v>
      </c>
      <c r="Y27" s="20">
        <v>10</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242</v>
      </c>
      <c r="E37" s="25">
        <f t="shared" si="1"/>
        <v>238</v>
      </c>
      <c r="F37" s="25">
        <f t="shared" si="1"/>
        <v>241</v>
      </c>
      <c r="G37" s="25">
        <f t="shared" si="1"/>
        <v>239</v>
      </c>
      <c r="H37" s="25">
        <f t="shared" si="1"/>
        <v>229</v>
      </c>
      <c r="I37" s="25">
        <f t="shared" si="1"/>
        <v>227</v>
      </c>
      <c r="J37" s="25">
        <f t="shared" si="1"/>
        <v>232</v>
      </c>
      <c r="K37" s="25">
        <f t="shared" si="1"/>
        <v>234</v>
      </c>
      <c r="L37" s="25">
        <f t="shared" si="1"/>
        <v>233</v>
      </c>
      <c r="M37" s="25">
        <f t="shared" si="1"/>
        <v>233</v>
      </c>
      <c r="N37" s="25">
        <f t="shared" si="1"/>
        <v>232</v>
      </c>
      <c r="O37" s="25">
        <f t="shared" si="1"/>
        <v>232</v>
      </c>
      <c r="P37" s="25">
        <f t="shared" si="1"/>
        <v>231</v>
      </c>
      <c r="Q37" s="25">
        <f t="shared" si="1"/>
        <v>231</v>
      </c>
      <c r="R37" s="25">
        <f t="shared" si="1"/>
        <v>237</v>
      </c>
      <c r="S37" s="25">
        <f t="shared" si="1"/>
        <v>248</v>
      </c>
      <c r="T37" s="25">
        <f t="shared" si="1"/>
        <v>239</v>
      </c>
      <c r="U37" s="25">
        <f t="shared" si="1"/>
        <v>234</v>
      </c>
      <c r="V37" s="25">
        <f t="shared" si="1"/>
        <v>235</v>
      </c>
      <c r="W37" s="25">
        <f t="shared" si="1"/>
        <v>235</v>
      </c>
      <c r="X37" s="25">
        <f t="shared" si="1"/>
        <v>233</v>
      </c>
      <c r="Y37" s="25">
        <f t="shared" si="1"/>
        <v>239</v>
      </c>
      <c r="Z37" s="25">
        <f t="shared" si="1"/>
        <v>257</v>
      </c>
      <c r="AA37" s="25">
        <f t="shared" si="1"/>
        <v>242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69" priority="5" stopIfTrue="1" operator="greaterThan">
      <formula>40</formula>
    </cfRule>
  </conditionalFormatting>
  <conditionalFormatting sqref="D17:AA17">
    <cfRule type="cellIs" dxfId="168" priority="6" stopIfTrue="1" operator="greaterThan">
      <formula>50</formula>
    </cfRule>
  </conditionalFormatting>
  <conditionalFormatting sqref="D22:AA22">
    <cfRule type="cellIs" dxfId="167" priority="7" stopIfTrue="1" operator="greaterThan">
      <formula>55</formula>
    </cfRule>
  </conditionalFormatting>
  <conditionalFormatting sqref="D25:AA25">
    <cfRule type="cellIs" dxfId="166" priority="8" stopIfTrue="1" operator="greaterThan">
      <formula>37</formula>
    </cfRule>
  </conditionalFormatting>
  <conditionalFormatting sqref="D26:AA26">
    <cfRule type="cellIs" dxfId="165" priority="9" stopIfTrue="1" operator="greaterThan">
      <formula>67</formula>
    </cfRule>
  </conditionalFormatting>
  <conditionalFormatting sqref="D34:AA35">
    <cfRule type="cellIs" dxfId="164" priority="10" stopIfTrue="1" operator="greaterThan">
      <formula>30</formula>
    </cfRule>
  </conditionalFormatting>
  <conditionalFormatting sqref="D32:AA32">
    <cfRule type="cellIs" dxfId="163" priority="4" stopIfTrue="1" operator="greaterThan">
      <formula>37</formula>
    </cfRule>
  </conditionalFormatting>
  <conditionalFormatting sqref="D27:AA27">
    <cfRule type="cellIs" dxfId="162" priority="3" stopIfTrue="1" operator="greaterThan">
      <formula>42</formula>
    </cfRule>
  </conditionalFormatting>
  <conditionalFormatting sqref="D24:AA24">
    <cfRule type="cellIs" dxfId="161" priority="2" operator="greaterThan">
      <formula>70</formula>
    </cfRule>
  </conditionalFormatting>
  <conditionalFormatting sqref="D23:AA23">
    <cfRule type="cellIs" dxfId="160" priority="1" operator="greaterThan">
      <formula>38</formula>
    </cfRule>
  </conditionalFormatting>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AC13" sqref="AC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43053</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43054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22</v>
      </c>
      <c r="E26" s="20">
        <v>3</v>
      </c>
      <c r="F26" s="20">
        <v>1</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13</v>
      </c>
      <c r="AA26" s="20">
        <v>1</v>
      </c>
      <c r="AB26" s="23"/>
    </row>
    <row r="27" spans="1:28" s="21" customFormat="1" x14ac:dyDescent="0.25">
      <c r="A27" s="19">
        <f t="shared" si="0"/>
        <v>11</v>
      </c>
      <c r="B27" s="16" t="s">
        <v>49</v>
      </c>
      <c r="C27" s="19">
        <v>42</v>
      </c>
      <c r="D27" s="20">
        <v>2</v>
      </c>
      <c r="E27" s="20">
        <v>2</v>
      </c>
      <c r="F27" s="20">
        <v>2</v>
      </c>
      <c r="G27" s="20">
        <v>2</v>
      </c>
      <c r="H27" s="20">
        <v>4</v>
      </c>
      <c r="I27" s="20">
        <v>6</v>
      </c>
      <c r="J27" s="20">
        <v>11</v>
      </c>
      <c r="K27" s="20">
        <v>13</v>
      </c>
      <c r="L27" s="20">
        <v>12</v>
      </c>
      <c r="M27" s="20">
        <v>12</v>
      </c>
      <c r="N27" s="20">
        <v>11</v>
      </c>
      <c r="O27" s="20">
        <v>10</v>
      </c>
      <c r="P27" s="20">
        <v>9</v>
      </c>
      <c r="Q27" s="20">
        <v>9</v>
      </c>
      <c r="R27" s="20">
        <v>8</v>
      </c>
      <c r="S27" s="20">
        <v>9</v>
      </c>
      <c r="T27" s="20">
        <v>11</v>
      </c>
      <c r="U27" s="20">
        <v>13</v>
      </c>
      <c r="V27" s="20">
        <v>13</v>
      </c>
      <c r="W27" s="20">
        <v>13</v>
      </c>
      <c r="X27" s="20">
        <v>11</v>
      </c>
      <c r="Y27" s="20">
        <v>8</v>
      </c>
      <c r="Z27" s="20">
        <v>5</v>
      </c>
      <c r="AA27" s="20">
        <v>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244</v>
      </c>
      <c r="E37" s="25">
        <f t="shared" si="1"/>
        <v>225</v>
      </c>
      <c r="F37" s="25">
        <f t="shared" si="1"/>
        <v>223</v>
      </c>
      <c r="G37" s="25">
        <f t="shared" si="1"/>
        <v>222</v>
      </c>
      <c r="H37" s="25">
        <f t="shared" si="1"/>
        <v>224</v>
      </c>
      <c r="I37" s="25">
        <f t="shared" si="1"/>
        <v>226</v>
      </c>
      <c r="J37" s="25">
        <f t="shared" si="1"/>
        <v>231</v>
      </c>
      <c r="K37" s="25">
        <f t="shared" si="1"/>
        <v>233</v>
      </c>
      <c r="L37" s="25">
        <f t="shared" si="1"/>
        <v>232</v>
      </c>
      <c r="M37" s="25">
        <f t="shared" si="1"/>
        <v>232</v>
      </c>
      <c r="N37" s="25">
        <f t="shared" si="1"/>
        <v>231</v>
      </c>
      <c r="O37" s="25">
        <f t="shared" si="1"/>
        <v>230</v>
      </c>
      <c r="P37" s="25">
        <f t="shared" si="1"/>
        <v>229</v>
      </c>
      <c r="Q37" s="25">
        <f t="shared" si="1"/>
        <v>229</v>
      </c>
      <c r="R37" s="25">
        <f t="shared" si="1"/>
        <v>228</v>
      </c>
      <c r="S37" s="25">
        <f t="shared" si="1"/>
        <v>229</v>
      </c>
      <c r="T37" s="25">
        <f t="shared" si="1"/>
        <v>231</v>
      </c>
      <c r="U37" s="25">
        <f t="shared" si="1"/>
        <v>233</v>
      </c>
      <c r="V37" s="25">
        <f t="shared" si="1"/>
        <v>233</v>
      </c>
      <c r="W37" s="25">
        <f t="shared" si="1"/>
        <v>233</v>
      </c>
      <c r="X37" s="25">
        <f t="shared" si="1"/>
        <v>231</v>
      </c>
      <c r="Y37" s="25">
        <f t="shared" si="1"/>
        <v>228</v>
      </c>
      <c r="Z37" s="25">
        <f t="shared" si="1"/>
        <v>238</v>
      </c>
      <c r="AA37" s="25">
        <f t="shared" si="1"/>
        <v>223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59" priority="5" stopIfTrue="1" operator="greaterThan">
      <formula>40</formula>
    </cfRule>
  </conditionalFormatting>
  <conditionalFormatting sqref="D17:AA17">
    <cfRule type="cellIs" dxfId="158" priority="6" stopIfTrue="1" operator="greaterThan">
      <formula>50</formula>
    </cfRule>
  </conditionalFormatting>
  <conditionalFormatting sqref="D22:AA22">
    <cfRule type="cellIs" dxfId="157" priority="7" stopIfTrue="1" operator="greaterThan">
      <formula>55</formula>
    </cfRule>
  </conditionalFormatting>
  <conditionalFormatting sqref="D25:AA25">
    <cfRule type="cellIs" dxfId="156" priority="8" stopIfTrue="1" operator="greaterThan">
      <formula>37</formula>
    </cfRule>
  </conditionalFormatting>
  <conditionalFormatting sqref="D26:AA26">
    <cfRule type="cellIs" dxfId="155" priority="9" stopIfTrue="1" operator="greaterThan">
      <formula>67</formula>
    </cfRule>
  </conditionalFormatting>
  <conditionalFormatting sqref="D34:AA35">
    <cfRule type="cellIs" dxfId="154" priority="10" stopIfTrue="1" operator="greaterThan">
      <formula>30</formula>
    </cfRule>
  </conditionalFormatting>
  <conditionalFormatting sqref="D32:AA32">
    <cfRule type="cellIs" dxfId="153" priority="4" stopIfTrue="1" operator="greaterThan">
      <formula>37</formula>
    </cfRule>
  </conditionalFormatting>
  <conditionalFormatting sqref="D27:AA27">
    <cfRule type="cellIs" dxfId="152" priority="3" stopIfTrue="1" operator="greaterThan">
      <formula>42</formula>
    </cfRule>
  </conditionalFormatting>
  <conditionalFormatting sqref="D24:AA24">
    <cfRule type="cellIs" dxfId="151" priority="2" operator="greaterThan">
      <formula>70</formula>
    </cfRule>
  </conditionalFormatting>
  <conditionalFormatting sqref="D23:AA23">
    <cfRule type="cellIs" dxfId="150" priority="1" operator="greaterThan">
      <formula>38</formula>
    </cfRule>
  </conditionalFormatting>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E21" sqref="E21"/>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43054</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43055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3</v>
      </c>
      <c r="F26" s="20">
        <v>13</v>
      </c>
      <c r="G26" s="20">
        <v>16</v>
      </c>
      <c r="H26" s="20">
        <v>9</v>
      </c>
      <c r="I26" s="20">
        <v>0</v>
      </c>
      <c r="J26" s="20">
        <v>0</v>
      </c>
      <c r="K26" s="20">
        <v>0</v>
      </c>
      <c r="L26" s="20">
        <v>0</v>
      </c>
      <c r="M26" s="20">
        <v>0</v>
      </c>
      <c r="N26" s="20">
        <v>0</v>
      </c>
      <c r="O26" s="20">
        <v>0</v>
      </c>
      <c r="P26" s="20">
        <v>0</v>
      </c>
      <c r="Q26" s="20">
        <v>0</v>
      </c>
      <c r="R26" s="20">
        <v>0</v>
      </c>
      <c r="S26" s="20">
        <v>0</v>
      </c>
      <c r="T26" s="20">
        <v>0</v>
      </c>
      <c r="U26" s="20">
        <v>0</v>
      </c>
      <c r="V26" s="20">
        <v>0</v>
      </c>
      <c r="W26" s="20">
        <v>0</v>
      </c>
      <c r="X26" s="20">
        <v>12</v>
      </c>
      <c r="Y26" s="20">
        <v>15</v>
      </c>
      <c r="Z26" s="20">
        <v>35</v>
      </c>
      <c r="AA26" s="20">
        <v>67</v>
      </c>
      <c r="AB26" s="23"/>
    </row>
    <row r="27" spans="1:28" s="21" customFormat="1" x14ac:dyDescent="0.25">
      <c r="A27" s="19">
        <f t="shared" si="0"/>
        <v>11</v>
      </c>
      <c r="B27" s="16" t="s">
        <v>49</v>
      </c>
      <c r="C27" s="19">
        <v>42</v>
      </c>
      <c r="D27" s="20">
        <v>2</v>
      </c>
      <c r="E27" s="20">
        <v>2</v>
      </c>
      <c r="F27" s="20">
        <v>2</v>
      </c>
      <c r="G27" s="20">
        <v>2</v>
      </c>
      <c r="H27" s="20">
        <v>3</v>
      </c>
      <c r="I27" s="20">
        <v>6</v>
      </c>
      <c r="J27" s="20">
        <v>12</v>
      </c>
      <c r="K27" s="20">
        <v>14</v>
      </c>
      <c r="L27" s="20">
        <v>12</v>
      </c>
      <c r="M27" s="20">
        <v>11</v>
      </c>
      <c r="N27" s="20">
        <v>10</v>
      </c>
      <c r="O27" s="20">
        <v>9</v>
      </c>
      <c r="P27" s="20">
        <v>10</v>
      </c>
      <c r="Q27" s="20">
        <v>8</v>
      </c>
      <c r="R27" s="20">
        <v>8</v>
      </c>
      <c r="S27" s="20">
        <v>8</v>
      </c>
      <c r="T27" s="20">
        <v>10</v>
      </c>
      <c r="U27" s="20">
        <v>13</v>
      </c>
      <c r="V27" s="20">
        <v>13</v>
      </c>
      <c r="W27" s="20">
        <v>12</v>
      </c>
      <c r="X27" s="20">
        <v>10</v>
      </c>
      <c r="Y27" s="20">
        <v>8</v>
      </c>
      <c r="Z27" s="20">
        <v>5</v>
      </c>
      <c r="AA27" s="20">
        <v>11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222</v>
      </c>
      <c r="E37" s="25">
        <f t="shared" si="1"/>
        <v>225</v>
      </c>
      <c r="F37" s="25">
        <f t="shared" si="1"/>
        <v>235</v>
      </c>
      <c r="G37" s="25">
        <f t="shared" si="1"/>
        <v>238</v>
      </c>
      <c r="H37" s="25">
        <f t="shared" si="1"/>
        <v>232</v>
      </c>
      <c r="I37" s="25">
        <f t="shared" si="1"/>
        <v>226</v>
      </c>
      <c r="J37" s="25">
        <f t="shared" si="1"/>
        <v>232</v>
      </c>
      <c r="K37" s="25">
        <f t="shared" si="1"/>
        <v>234</v>
      </c>
      <c r="L37" s="25">
        <f t="shared" si="1"/>
        <v>232</v>
      </c>
      <c r="M37" s="25">
        <f t="shared" si="1"/>
        <v>231</v>
      </c>
      <c r="N37" s="25">
        <f t="shared" si="1"/>
        <v>230</v>
      </c>
      <c r="O37" s="25">
        <f t="shared" si="1"/>
        <v>229</v>
      </c>
      <c r="P37" s="25">
        <f t="shared" si="1"/>
        <v>230</v>
      </c>
      <c r="Q37" s="25">
        <f t="shared" si="1"/>
        <v>228</v>
      </c>
      <c r="R37" s="25">
        <f t="shared" si="1"/>
        <v>228</v>
      </c>
      <c r="S37" s="25">
        <f t="shared" si="1"/>
        <v>228</v>
      </c>
      <c r="T37" s="25">
        <f t="shared" si="1"/>
        <v>230</v>
      </c>
      <c r="U37" s="25">
        <f t="shared" si="1"/>
        <v>233</v>
      </c>
      <c r="V37" s="25">
        <f t="shared" si="1"/>
        <v>233</v>
      </c>
      <c r="W37" s="25">
        <f t="shared" si="1"/>
        <v>232</v>
      </c>
      <c r="X37" s="25">
        <f t="shared" si="1"/>
        <v>242</v>
      </c>
      <c r="Y37" s="25">
        <f t="shared" si="1"/>
        <v>243</v>
      </c>
      <c r="Z37" s="25">
        <f t="shared" si="1"/>
        <v>260</v>
      </c>
      <c r="AA37" s="25">
        <f t="shared" si="1"/>
        <v>298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49" priority="5" stopIfTrue="1" operator="greaterThan">
      <formula>40</formula>
    </cfRule>
  </conditionalFormatting>
  <conditionalFormatting sqref="D17:AA17">
    <cfRule type="cellIs" dxfId="148" priority="6" stopIfTrue="1" operator="greaterThan">
      <formula>50</formula>
    </cfRule>
  </conditionalFormatting>
  <conditionalFormatting sqref="D22:AA22">
    <cfRule type="cellIs" dxfId="147" priority="7" stopIfTrue="1" operator="greaterThan">
      <formula>55</formula>
    </cfRule>
  </conditionalFormatting>
  <conditionalFormatting sqref="D25:AA25">
    <cfRule type="cellIs" dxfId="146" priority="8" stopIfTrue="1" operator="greaterThan">
      <formula>37</formula>
    </cfRule>
  </conditionalFormatting>
  <conditionalFormatting sqref="D26:AA26">
    <cfRule type="cellIs" dxfId="145" priority="9" stopIfTrue="1" operator="greaterThan">
      <formula>67</formula>
    </cfRule>
  </conditionalFormatting>
  <conditionalFormatting sqref="D34:AA35">
    <cfRule type="cellIs" dxfId="144" priority="10" stopIfTrue="1" operator="greaterThan">
      <formula>30</formula>
    </cfRule>
  </conditionalFormatting>
  <conditionalFormatting sqref="D32:AA32">
    <cfRule type="cellIs" dxfId="143" priority="4" stopIfTrue="1" operator="greaterThan">
      <formula>37</formula>
    </cfRule>
  </conditionalFormatting>
  <conditionalFormatting sqref="D27:AA27">
    <cfRule type="cellIs" dxfId="142" priority="3" stopIfTrue="1" operator="greaterThan">
      <formula>42</formula>
    </cfRule>
  </conditionalFormatting>
  <conditionalFormatting sqref="D24:AA24">
    <cfRule type="cellIs" dxfId="141" priority="2" operator="greaterThan">
      <formula>70</formula>
    </cfRule>
  </conditionalFormatting>
  <conditionalFormatting sqref="D23:AA23">
    <cfRule type="cellIs" dxfId="140" priority="1" operator="greaterThan">
      <formula>38</formula>
    </cfRule>
  </conditionalFormatting>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22" workbookViewId="0">
      <selection activeCell="P25" sqref="P2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43056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49</v>
      </c>
      <c r="E26" s="20">
        <v>53</v>
      </c>
      <c r="F26" s="20">
        <v>58</v>
      </c>
      <c r="G26" s="20">
        <v>58</v>
      </c>
      <c r="H26" s="20">
        <v>49</v>
      </c>
      <c r="I26" s="20">
        <v>30</v>
      </c>
      <c r="J26" s="20">
        <v>19</v>
      </c>
      <c r="K26" s="20">
        <v>9</v>
      </c>
      <c r="L26" s="20">
        <v>12</v>
      </c>
      <c r="M26" s="20">
        <v>2</v>
      </c>
      <c r="N26" s="20">
        <v>0</v>
      </c>
      <c r="O26" s="20">
        <v>0</v>
      </c>
      <c r="P26" s="20">
        <v>0</v>
      </c>
      <c r="Q26" s="20">
        <v>13</v>
      </c>
      <c r="R26" s="20">
        <v>14</v>
      </c>
      <c r="S26" s="20">
        <v>12</v>
      </c>
      <c r="T26" s="20">
        <v>4</v>
      </c>
      <c r="U26" s="20">
        <v>0</v>
      </c>
      <c r="V26" s="20">
        <v>0</v>
      </c>
      <c r="W26" s="20">
        <v>6</v>
      </c>
      <c r="X26" s="20">
        <v>18</v>
      </c>
      <c r="Y26" s="20">
        <v>27</v>
      </c>
      <c r="Z26" s="20">
        <v>46</v>
      </c>
      <c r="AA26" s="20">
        <v>59</v>
      </c>
      <c r="AB26" s="23"/>
    </row>
    <row r="27" spans="1:28" s="21" customFormat="1" x14ac:dyDescent="0.25">
      <c r="A27" s="19">
        <f t="shared" si="0"/>
        <v>11</v>
      </c>
      <c r="B27" s="16" t="s">
        <v>49</v>
      </c>
      <c r="C27" s="19">
        <v>42</v>
      </c>
      <c r="D27" s="20">
        <v>1</v>
      </c>
      <c r="E27" s="20">
        <v>0</v>
      </c>
      <c r="F27" s="20">
        <v>0</v>
      </c>
      <c r="G27" s="20">
        <v>1</v>
      </c>
      <c r="H27" s="20">
        <v>2</v>
      </c>
      <c r="I27" s="20">
        <v>5</v>
      </c>
      <c r="J27" s="20">
        <v>10</v>
      </c>
      <c r="K27" s="20">
        <v>12</v>
      </c>
      <c r="L27" s="20">
        <v>12</v>
      </c>
      <c r="M27" s="20">
        <v>13</v>
      </c>
      <c r="N27" s="20">
        <v>13</v>
      </c>
      <c r="O27" s="20">
        <v>12</v>
      </c>
      <c r="P27" s="20">
        <v>12</v>
      </c>
      <c r="Q27" s="20">
        <v>11</v>
      </c>
      <c r="R27" s="20">
        <v>11</v>
      </c>
      <c r="S27" s="20">
        <v>11</v>
      </c>
      <c r="T27" s="20">
        <v>12</v>
      </c>
      <c r="U27" s="20">
        <v>13</v>
      </c>
      <c r="V27" s="20">
        <v>13</v>
      </c>
      <c r="W27" s="20">
        <v>13</v>
      </c>
      <c r="X27" s="20">
        <v>11</v>
      </c>
      <c r="Y27" s="20">
        <v>9</v>
      </c>
      <c r="Z27" s="20">
        <v>7</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270</v>
      </c>
      <c r="E37" s="25">
        <f t="shared" si="1"/>
        <v>273</v>
      </c>
      <c r="F37" s="25">
        <f t="shared" si="1"/>
        <v>278</v>
      </c>
      <c r="G37" s="25">
        <f t="shared" si="1"/>
        <v>279</v>
      </c>
      <c r="H37" s="25">
        <f t="shared" si="1"/>
        <v>271</v>
      </c>
      <c r="I37" s="25">
        <f t="shared" si="1"/>
        <v>255</v>
      </c>
      <c r="J37" s="25">
        <f t="shared" si="1"/>
        <v>249</v>
      </c>
      <c r="K37" s="25">
        <f t="shared" si="1"/>
        <v>241</v>
      </c>
      <c r="L37" s="25">
        <f t="shared" si="1"/>
        <v>244</v>
      </c>
      <c r="M37" s="25">
        <f t="shared" si="1"/>
        <v>235</v>
      </c>
      <c r="N37" s="25">
        <f t="shared" si="1"/>
        <v>233</v>
      </c>
      <c r="O37" s="25">
        <f t="shared" si="1"/>
        <v>232</v>
      </c>
      <c r="P37" s="25">
        <f t="shared" si="1"/>
        <v>232</v>
      </c>
      <c r="Q37" s="25">
        <f t="shared" si="1"/>
        <v>244</v>
      </c>
      <c r="R37" s="25">
        <f t="shared" si="1"/>
        <v>245</v>
      </c>
      <c r="S37" s="25">
        <f t="shared" si="1"/>
        <v>243</v>
      </c>
      <c r="T37" s="25">
        <f t="shared" si="1"/>
        <v>236</v>
      </c>
      <c r="U37" s="25">
        <f t="shared" si="1"/>
        <v>233</v>
      </c>
      <c r="V37" s="25">
        <f t="shared" si="1"/>
        <v>233</v>
      </c>
      <c r="W37" s="25">
        <f t="shared" si="1"/>
        <v>239</v>
      </c>
      <c r="X37" s="25">
        <f t="shared" si="1"/>
        <v>249</v>
      </c>
      <c r="Y37" s="25">
        <f t="shared" si="1"/>
        <v>256</v>
      </c>
      <c r="Z37" s="25">
        <f t="shared" si="1"/>
        <v>273</v>
      </c>
      <c r="AA37" s="25">
        <f t="shared" si="1"/>
        <v>284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39" priority="5" stopIfTrue="1" operator="greaterThan">
      <formula>40</formula>
    </cfRule>
  </conditionalFormatting>
  <conditionalFormatting sqref="D17:AA17">
    <cfRule type="cellIs" dxfId="138" priority="6" stopIfTrue="1" operator="greaterThan">
      <formula>50</formula>
    </cfRule>
  </conditionalFormatting>
  <conditionalFormatting sqref="D22:AA22">
    <cfRule type="cellIs" dxfId="137" priority="7" stopIfTrue="1" operator="greaterThan">
      <formula>55</formula>
    </cfRule>
  </conditionalFormatting>
  <conditionalFormatting sqref="D25:AA25">
    <cfRule type="cellIs" dxfId="136" priority="8" stopIfTrue="1" operator="greaterThan">
      <formula>37</formula>
    </cfRule>
  </conditionalFormatting>
  <conditionalFormatting sqref="D26:AA26">
    <cfRule type="cellIs" dxfId="135" priority="9" stopIfTrue="1" operator="greaterThan">
      <formula>67</formula>
    </cfRule>
  </conditionalFormatting>
  <conditionalFormatting sqref="D34:AA35">
    <cfRule type="cellIs" dxfId="134" priority="10" stopIfTrue="1" operator="greaterThan">
      <formula>30</formula>
    </cfRule>
  </conditionalFormatting>
  <conditionalFormatting sqref="D32:AA32">
    <cfRule type="cellIs" dxfId="133" priority="4" stopIfTrue="1" operator="greaterThan">
      <formula>37</formula>
    </cfRule>
  </conditionalFormatting>
  <conditionalFormatting sqref="D27:AA27">
    <cfRule type="cellIs" dxfId="132" priority="3" stopIfTrue="1" operator="greaterThan">
      <formula>42</formula>
    </cfRule>
  </conditionalFormatting>
  <conditionalFormatting sqref="D24:AA24">
    <cfRule type="cellIs" dxfId="131" priority="2" operator="greaterThan">
      <formula>70</formula>
    </cfRule>
  </conditionalFormatting>
  <conditionalFormatting sqref="D23:AA23">
    <cfRule type="cellIs" dxfId="130" priority="1" operator="greaterThan">
      <formula>38</formula>
    </cfRule>
  </conditionalFormatting>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K19" sqref="K19"/>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43057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39</v>
      </c>
      <c r="E26" s="20">
        <v>40</v>
      </c>
      <c r="F26" s="20">
        <v>44</v>
      </c>
      <c r="G26" s="20">
        <v>39</v>
      </c>
      <c r="H26" s="20">
        <v>30</v>
      </c>
      <c r="I26" s="20">
        <v>22</v>
      </c>
      <c r="J26" s="20">
        <v>29</v>
      </c>
      <c r="K26" s="20">
        <v>35</v>
      </c>
      <c r="L26" s="20">
        <v>23</v>
      </c>
      <c r="M26" s="20">
        <v>18</v>
      </c>
      <c r="N26" s="20">
        <v>19</v>
      </c>
      <c r="O26" s="20">
        <v>18</v>
      </c>
      <c r="P26" s="20">
        <v>23</v>
      </c>
      <c r="Q26" s="20">
        <v>30</v>
      </c>
      <c r="R26" s="20">
        <v>18</v>
      </c>
      <c r="S26" s="20">
        <v>7</v>
      </c>
      <c r="T26" s="20">
        <v>0</v>
      </c>
      <c r="U26" s="20">
        <v>0</v>
      </c>
      <c r="V26" s="20">
        <v>0</v>
      </c>
      <c r="W26" s="20">
        <v>0</v>
      </c>
      <c r="X26" s="20">
        <v>0</v>
      </c>
      <c r="Y26" s="20">
        <v>1</v>
      </c>
      <c r="Z26" s="20">
        <v>26</v>
      </c>
      <c r="AA26" s="20">
        <v>40</v>
      </c>
      <c r="AB26" s="23"/>
    </row>
    <row r="27" spans="1:28" s="21" customFormat="1" x14ac:dyDescent="0.25">
      <c r="A27" s="19">
        <f t="shared" si="0"/>
        <v>11</v>
      </c>
      <c r="B27" s="16" t="s">
        <v>49</v>
      </c>
      <c r="C27" s="19">
        <v>42</v>
      </c>
      <c r="D27" s="20">
        <v>3</v>
      </c>
      <c r="E27" s="20">
        <v>3</v>
      </c>
      <c r="F27" s="20">
        <v>3</v>
      </c>
      <c r="G27" s="20">
        <v>3</v>
      </c>
      <c r="H27" s="20">
        <v>3</v>
      </c>
      <c r="I27" s="20">
        <v>5</v>
      </c>
      <c r="J27" s="20">
        <v>7</v>
      </c>
      <c r="K27" s="20">
        <v>9</v>
      </c>
      <c r="L27" s="20">
        <v>10</v>
      </c>
      <c r="M27" s="20">
        <v>11</v>
      </c>
      <c r="N27" s="20">
        <v>11</v>
      </c>
      <c r="O27" s="20">
        <v>11</v>
      </c>
      <c r="P27" s="20">
        <v>9</v>
      </c>
      <c r="Q27" s="20">
        <v>8</v>
      </c>
      <c r="R27" s="20">
        <v>7</v>
      </c>
      <c r="S27" s="20">
        <v>8</v>
      </c>
      <c r="T27" s="20">
        <v>10</v>
      </c>
      <c r="U27" s="20">
        <v>13</v>
      </c>
      <c r="V27" s="20">
        <v>12</v>
      </c>
      <c r="W27" s="20">
        <v>11</v>
      </c>
      <c r="X27" s="20">
        <v>10</v>
      </c>
      <c r="Y27" s="20">
        <v>9</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262</v>
      </c>
      <c r="E37" s="25">
        <f t="shared" si="1"/>
        <v>263</v>
      </c>
      <c r="F37" s="25">
        <f t="shared" si="1"/>
        <v>267</v>
      </c>
      <c r="G37" s="25">
        <f t="shared" si="1"/>
        <v>262</v>
      </c>
      <c r="H37" s="25">
        <f t="shared" si="1"/>
        <v>253</v>
      </c>
      <c r="I37" s="25">
        <f t="shared" si="1"/>
        <v>247</v>
      </c>
      <c r="J37" s="25">
        <f t="shared" si="1"/>
        <v>256</v>
      </c>
      <c r="K37" s="25">
        <f t="shared" si="1"/>
        <v>264</v>
      </c>
      <c r="L37" s="25">
        <f t="shared" si="1"/>
        <v>253</v>
      </c>
      <c r="M37" s="25">
        <f t="shared" si="1"/>
        <v>249</v>
      </c>
      <c r="N37" s="25">
        <f t="shared" si="1"/>
        <v>250</v>
      </c>
      <c r="O37" s="25">
        <f t="shared" si="1"/>
        <v>249</v>
      </c>
      <c r="P37" s="25">
        <f t="shared" si="1"/>
        <v>252</v>
      </c>
      <c r="Q37" s="25">
        <f t="shared" si="1"/>
        <v>258</v>
      </c>
      <c r="R37" s="25">
        <f t="shared" si="1"/>
        <v>245</v>
      </c>
      <c r="S37" s="25">
        <f t="shared" si="1"/>
        <v>235</v>
      </c>
      <c r="T37" s="25">
        <f t="shared" si="1"/>
        <v>230</v>
      </c>
      <c r="U37" s="25">
        <f t="shared" si="1"/>
        <v>233</v>
      </c>
      <c r="V37" s="25">
        <f t="shared" si="1"/>
        <v>232</v>
      </c>
      <c r="W37" s="25">
        <f t="shared" si="1"/>
        <v>231</v>
      </c>
      <c r="X37" s="25">
        <f t="shared" si="1"/>
        <v>230</v>
      </c>
      <c r="Y37" s="25">
        <f t="shared" si="1"/>
        <v>230</v>
      </c>
      <c r="Z37" s="25">
        <f t="shared" si="1"/>
        <v>252</v>
      </c>
      <c r="AA37" s="25">
        <f t="shared" si="1"/>
        <v>264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29" priority="5" stopIfTrue="1" operator="greaterThan">
      <formula>40</formula>
    </cfRule>
  </conditionalFormatting>
  <conditionalFormatting sqref="D17:AA17">
    <cfRule type="cellIs" dxfId="128" priority="6" stopIfTrue="1" operator="greaterThan">
      <formula>50</formula>
    </cfRule>
  </conditionalFormatting>
  <conditionalFormatting sqref="D22:AA22">
    <cfRule type="cellIs" dxfId="127" priority="7" stopIfTrue="1" operator="greaterThan">
      <formula>55</formula>
    </cfRule>
  </conditionalFormatting>
  <conditionalFormatting sqref="D25:AA25">
    <cfRule type="cellIs" dxfId="126" priority="8" stopIfTrue="1" operator="greaterThan">
      <formula>37</formula>
    </cfRule>
  </conditionalFormatting>
  <conditionalFormatting sqref="D26:AA26">
    <cfRule type="cellIs" dxfId="125" priority="9" stopIfTrue="1" operator="greaterThan">
      <formula>67</formula>
    </cfRule>
  </conditionalFormatting>
  <conditionalFormatting sqref="D34:AA35">
    <cfRule type="cellIs" dxfId="124" priority="10" stopIfTrue="1" operator="greaterThan">
      <formula>30</formula>
    </cfRule>
  </conditionalFormatting>
  <conditionalFormatting sqref="D32:AA32">
    <cfRule type="cellIs" dxfId="123" priority="4" stopIfTrue="1" operator="greaterThan">
      <formula>37</formula>
    </cfRule>
  </conditionalFormatting>
  <conditionalFormatting sqref="D27:AA27">
    <cfRule type="cellIs" dxfId="122" priority="3" stopIfTrue="1" operator="greaterThan">
      <formula>42</formula>
    </cfRule>
  </conditionalFormatting>
  <conditionalFormatting sqref="D24:AA24">
    <cfRule type="cellIs" dxfId="121" priority="2" operator="greaterThan">
      <formula>70</formula>
    </cfRule>
  </conditionalFormatting>
  <conditionalFormatting sqref="D23:AA23">
    <cfRule type="cellIs" dxfId="120" priority="1" operator="greaterThan">
      <formula>38</formula>
    </cfRule>
  </conditionalFormatting>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24" workbookViewId="0">
      <selection activeCell="K16" sqref="K16"/>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43058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v>4</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14</v>
      </c>
      <c r="E26" s="20">
        <v>18</v>
      </c>
      <c r="F26" s="20">
        <v>30</v>
      </c>
      <c r="G26" s="20">
        <v>35</v>
      </c>
      <c r="H26" s="20">
        <v>28</v>
      </c>
      <c r="I26" s="20">
        <v>21</v>
      </c>
      <c r="J26" s="20">
        <v>11</v>
      </c>
      <c r="K26" s="20">
        <v>4</v>
      </c>
      <c r="L26" s="20">
        <v>0</v>
      </c>
      <c r="M26" s="20">
        <v>0</v>
      </c>
      <c r="N26" s="20">
        <v>0</v>
      </c>
      <c r="O26" s="20">
        <v>2</v>
      </c>
      <c r="P26" s="20">
        <v>1</v>
      </c>
      <c r="Q26" s="20">
        <v>4</v>
      </c>
      <c r="R26" s="20">
        <v>6</v>
      </c>
      <c r="S26" s="20">
        <v>4</v>
      </c>
      <c r="T26" s="20">
        <v>0</v>
      </c>
      <c r="U26" s="20">
        <v>0</v>
      </c>
      <c r="V26" s="20">
        <v>0</v>
      </c>
      <c r="W26" s="20">
        <v>0</v>
      </c>
      <c r="X26" s="20">
        <v>0</v>
      </c>
      <c r="Y26" s="20">
        <v>0</v>
      </c>
      <c r="Z26" s="20">
        <v>22</v>
      </c>
      <c r="AA26" s="20">
        <v>37</v>
      </c>
      <c r="AB26" s="23"/>
    </row>
    <row r="27" spans="1:28" s="21" customFormat="1" x14ac:dyDescent="0.25">
      <c r="A27" s="19">
        <f t="shared" si="0"/>
        <v>11</v>
      </c>
      <c r="B27" s="16" t="s">
        <v>49</v>
      </c>
      <c r="C27" s="19">
        <v>42</v>
      </c>
      <c r="D27" s="20">
        <v>4</v>
      </c>
      <c r="E27" s="20">
        <v>4</v>
      </c>
      <c r="F27" s="20">
        <v>3</v>
      </c>
      <c r="G27" s="20">
        <v>4</v>
      </c>
      <c r="H27" s="20">
        <v>5</v>
      </c>
      <c r="I27" s="20">
        <v>6</v>
      </c>
      <c r="J27" s="20">
        <v>9</v>
      </c>
      <c r="K27" s="20">
        <v>11</v>
      </c>
      <c r="L27" s="20">
        <v>11</v>
      </c>
      <c r="M27" s="20">
        <v>10</v>
      </c>
      <c r="N27" s="20">
        <v>10</v>
      </c>
      <c r="O27" s="20">
        <v>9</v>
      </c>
      <c r="P27" s="20">
        <v>8</v>
      </c>
      <c r="Q27" s="20">
        <v>8</v>
      </c>
      <c r="R27" s="20">
        <v>7</v>
      </c>
      <c r="S27" s="20">
        <v>8</v>
      </c>
      <c r="T27" s="20">
        <v>11</v>
      </c>
      <c r="U27" s="20">
        <v>15</v>
      </c>
      <c r="V27" s="20">
        <v>14</v>
      </c>
      <c r="W27" s="20">
        <v>14</v>
      </c>
      <c r="X27" s="20">
        <v>12</v>
      </c>
      <c r="Y27" s="20">
        <v>9</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238</v>
      </c>
      <c r="E37" s="25">
        <f t="shared" si="1"/>
        <v>242</v>
      </c>
      <c r="F37" s="25">
        <f t="shared" si="1"/>
        <v>253</v>
      </c>
      <c r="G37" s="25">
        <f t="shared" si="1"/>
        <v>259</v>
      </c>
      <c r="H37" s="25">
        <f t="shared" si="1"/>
        <v>253</v>
      </c>
      <c r="I37" s="25">
        <f t="shared" si="1"/>
        <v>247</v>
      </c>
      <c r="J37" s="25">
        <f t="shared" si="1"/>
        <v>240</v>
      </c>
      <c r="K37" s="25">
        <f t="shared" si="1"/>
        <v>235</v>
      </c>
      <c r="L37" s="25">
        <f t="shared" si="1"/>
        <v>231</v>
      </c>
      <c r="M37" s="25">
        <f t="shared" si="1"/>
        <v>230</v>
      </c>
      <c r="N37" s="25">
        <f t="shared" si="1"/>
        <v>230</v>
      </c>
      <c r="O37" s="25">
        <f t="shared" si="1"/>
        <v>231</v>
      </c>
      <c r="P37" s="25">
        <f t="shared" si="1"/>
        <v>229</v>
      </c>
      <c r="Q37" s="25">
        <f t="shared" si="1"/>
        <v>232</v>
      </c>
      <c r="R37" s="25">
        <f t="shared" si="1"/>
        <v>233</v>
      </c>
      <c r="S37" s="25">
        <f t="shared" si="1"/>
        <v>232</v>
      </c>
      <c r="T37" s="25">
        <f t="shared" si="1"/>
        <v>231</v>
      </c>
      <c r="U37" s="25">
        <f t="shared" si="1"/>
        <v>235</v>
      </c>
      <c r="V37" s="25">
        <f t="shared" si="1"/>
        <v>234</v>
      </c>
      <c r="W37" s="25">
        <f t="shared" si="1"/>
        <v>234</v>
      </c>
      <c r="X37" s="25">
        <f t="shared" si="1"/>
        <v>232</v>
      </c>
      <c r="Y37" s="25">
        <f t="shared" si="1"/>
        <v>229</v>
      </c>
      <c r="Z37" s="25">
        <f t="shared" si="1"/>
        <v>248</v>
      </c>
      <c r="AA37" s="25">
        <f t="shared" si="1"/>
        <v>265</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19" priority="5" stopIfTrue="1" operator="greaterThan">
      <formula>40</formula>
    </cfRule>
  </conditionalFormatting>
  <conditionalFormatting sqref="D17:AA17">
    <cfRule type="cellIs" dxfId="118" priority="6" stopIfTrue="1" operator="greaterThan">
      <formula>50</formula>
    </cfRule>
  </conditionalFormatting>
  <conditionalFormatting sqref="D22:AA22">
    <cfRule type="cellIs" dxfId="117" priority="7" stopIfTrue="1" operator="greaterThan">
      <formula>55</formula>
    </cfRule>
  </conditionalFormatting>
  <conditionalFormatting sqref="D25:AA25">
    <cfRule type="cellIs" dxfId="116" priority="8" stopIfTrue="1" operator="greaterThan">
      <formula>37</formula>
    </cfRule>
  </conditionalFormatting>
  <conditionalFormatting sqref="D26:AA26">
    <cfRule type="cellIs" dxfId="115" priority="9" stopIfTrue="1" operator="greaterThan">
      <formula>67</formula>
    </cfRule>
  </conditionalFormatting>
  <conditionalFormatting sqref="D34:AA35">
    <cfRule type="cellIs" dxfId="114" priority="10" stopIfTrue="1" operator="greaterThan">
      <formula>30</formula>
    </cfRule>
  </conditionalFormatting>
  <conditionalFormatting sqref="D32:AA32">
    <cfRule type="cellIs" dxfId="113" priority="4" stopIfTrue="1" operator="greaterThan">
      <formula>37</formula>
    </cfRule>
  </conditionalFormatting>
  <conditionalFormatting sqref="D27:AA27">
    <cfRule type="cellIs" dxfId="112" priority="3" stopIfTrue="1" operator="greaterThan">
      <formula>42</formula>
    </cfRule>
  </conditionalFormatting>
  <conditionalFormatting sqref="D24:AA24">
    <cfRule type="cellIs" dxfId="111" priority="2" operator="greaterThan">
      <formula>70</formula>
    </cfRule>
  </conditionalFormatting>
  <conditionalFormatting sqref="D23:AA23">
    <cfRule type="cellIs" dxfId="110" priority="1" operator="greaterThan">
      <formula>38</formula>
    </cfRule>
  </conditionalFormatting>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9" workbookViewId="0">
      <selection activeCell="S23" sqref="S2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43041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45</v>
      </c>
      <c r="E26" s="20">
        <v>33</v>
      </c>
      <c r="F26" s="20">
        <v>25</v>
      </c>
      <c r="G26" s="20">
        <v>27</v>
      </c>
      <c r="H26" s="20">
        <v>17</v>
      </c>
      <c r="I26" s="20">
        <v>0</v>
      </c>
      <c r="J26" s="20">
        <v>0</v>
      </c>
      <c r="K26" s="20">
        <v>0</v>
      </c>
      <c r="L26" s="20">
        <v>0</v>
      </c>
      <c r="M26" s="20">
        <v>0</v>
      </c>
      <c r="N26" s="20">
        <v>0</v>
      </c>
      <c r="O26" s="20">
        <v>0</v>
      </c>
      <c r="P26" s="20">
        <v>0</v>
      </c>
      <c r="Q26" s="20">
        <v>0</v>
      </c>
      <c r="R26" s="20">
        <v>0</v>
      </c>
      <c r="S26" s="20">
        <v>5</v>
      </c>
      <c r="T26" s="20">
        <v>0</v>
      </c>
      <c r="U26" s="20">
        <v>0</v>
      </c>
      <c r="V26" s="20">
        <v>0</v>
      </c>
      <c r="W26" s="20">
        <v>0</v>
      </c>
      <c r="X26" s="20">
        <v>2</v>
      </c>
      <c r="Y26" s="20">
        <v>0</v>
      </c>
      <c r="Z26" s="20">
        <v>0</v>
      </c>
      <c r="AA26" s="20">
        <v>14</v>
      </c>
      <c r="AB26" s="23"/>
    </row>
    <row r="27" spans="1:28" s="21" customFormat="1" x14ac:dyDescent="0.25">
      <c r="A27" s="19">
        <f t="shared" si="0"/>
        <v>11</v>
      </c>
      <c r="B27" s="16" t="s">
        <v>49</v>
      </c>
      <c r="C27" s="19">
        <v>42</v>
      </c>
      <c r="D27" s="20">
        <v>3</v>
      </c>
      <c r="E27" s="20">
        <v>2</v>
      </c>
      <c r="F27" s="20">
        <v>3</v>
      </c>
      <c r="G27" s="20">
        <v>3</v>
      </c>
      <c r="H27" s="20">
        <v>4</v>
      </c>
      <c r="I27" s="20">
        <v>7</v>
      </c>
      <c r="J27" s="20">
        <v>12</v>
      </c>
      <c r="K27" s="20">
        <v>0</v>
      </c>
      <c r="L27" s="20">
        <v>0</v>
      </c>
      <c r="M27" s="20">
        <v>0</v>
      </c>
      <c r="N27" s="20">
        <v>0</v>
      </c>
      <c r="O27" s="20">
        <v>0</v>
      </c>
      <c r="P27" s="20">
        <v>0</v>
      </c>
      <c r="Q27" s="20">
        <v>0</v>
      </c>
      <c r="R27" s="20">
        <v>0</v>
      </c>
      <c r="S27" s="20">
        <v>0</v>
      </c>
      <c r="T27" s="20">
        <v>0</v>
      </c>
      <c r="U27" s="20">
        <v>0</v>
      </c>
      <c r="V27" s="20">
        <v>0</v>
      </c>
      <c r="W27" s="20">
        <v>0</v>
      </c>
      <c r="X27" s="20">
        <v>0</v>
      </c>
      <c r="Y27" s="20">
        <v>10</v>
      </c>
      <c r="Z27" s="20">
        <v>7</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268</v>
      </c>
      <c r="E37" s="25">
        <f t="shared" si="1"/>
        <v>255</v>
      </c>
      <c r="F37" s="25">
        <f t="shared" si="1"/>
        <v>248</v>
      </c>
      <c r="G37" s="25">
        <f t="shared" si="1"/>
        <v>250</v>
      </c>
      <c r="H37" s="25">
        <f t="shared" si="1"/>
        <v>241</v>
      </c>
      <c r="I37" s="25">
        <f t="shared" si="1"/>
        <v>227</v>
      </c>
      <c r="J37" s="25">
        <f t="shared" si="1"/>
        <v>232</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225</v>
      </c>
      <c r="T37" s="25">
        <f t="shared" si="1"/>
        <v>220</v>
      </c>
      <c r="U37" s="25">
        <f t="shared" si="1"/>
        <v>220</v>
      </c>
      <c r="V37" s="25">
        <f t="shared" si="1"/>
        <v>220</v>
      </c>
      <c r="W37" s="25">
        <f t="shared" si="1"/>
        <v>220</v>
      </c>
      <c r="X37" s="25">
        <f t="shared" si="1"/>
        <v>222</v>
      </c>
      <c r="Y37" s="25">
        <f t="shared" si="1"/>
        <v>230</v>
      </c>
      <c r="Z37" s="25">
        <f t="shared" si="1"/>
        <v>227</v>
      </c>
      <c r="AA37" s="25">
        <f t="shared" si="1"/>
        <v>239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89" priority="5" stopIfTrue="1" operator="greaterThan">
      <formula>40</formula>
    </cfRule>
  </conditionalFormatting>
  <conditionalFormatting sqref="D17:AA17">
    <cfRule type="cellIs" dxfId="288" priority="6" stopIfTrue="1" operator="greaterThan">
      <formula>50</formula>
    </cfRule>
  </conditionalFormatting>
  <conditionalFormatting sqref="D22:AA22">
    <cfRule type="cellIs" dxfId="287" priority="7" stopIfTrue="1" operator="greaterThan">
      <formula>55</formula>
    </cfRule>
  </conditionalFormatting>
  <conditionalFormatting sqref="D25:AA25">
    <cfRule type="cellIs" dxfId="286" priority="8" stopIfTrue="1" operator="greaterThan">
      <formula>37</formula>
    </cfRule>
  </conditionalFormatting>
  <conditionalFormatting sqref="D26:AA26">
    <cfRule type="cellIs" dxfId="285" priority="9" stopIfTrue="1" operator="greaterThan">
      <formula>67</formula>
    </cfRule>
  </conditionalFormatting>
  <conditionalFormatting sqref="D34:AA35">
    <cfRule type="cellIs" dxfId="284" priority="10" stopIfTrue="1" operator="greaterThan">
      <formula>30</formula>
    </cfRule>
  </conditionalFormatting>
  <conditionalFormatting sqref="D32:AA32">
    <cfRule type="cellIs" dxfId="283" priority="4" stopIfTrue="1" operator="greaterThan">
      <formula>37</formula>
    </cfRule>
  </conditionalFormatting>
  <conditionalFormatting sqref="D27:AA27">
    <cfRule type="cellIs" dxfId="282" priority="3" stopIfTrue="1" operator="greaterThan">
      <formula>42</formula>
    </cfRule>
  </conditionalFormatting>
  <conditionalFormatting sqref="D24:AA24">
    <cfRule type="cellIs" dxfId="281" priority="2" operator="greaterThan">
      <formula>70</formula>
    </cfRule>
  </conditionalFormatting>
  <conditionalFormatting sqref="D23:AA23">
    <cfRule type="cellIs" dxfId="280" priority="1" operator="greaterThan">
      <formula>38</formula>
    </cfRule>
  </conditionalFormatting>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0" workbookViewId="0">
      <selection activeCell="O24" sqref="O2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43059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10</v>
      </c>
      <c r="E24" s="20">
        <v>10</v>
      </c>
      <c r="F24" s="20">
        <v>10</v>
      </c>
      <c r="G24" s="20">
        <v>10</v>
      </c>
      <c r="H24" s="20">
        <v>10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10</v>
      </c>
      <c r="AA24" s="20">
        <v>10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37</v>
      </c>
      <c r="F26" s="20">
        <v>37</v>
      </c>
      <c r="G26" s="20">
        <v>37</v>
      </c>
      <c r="H26" s="20">
        <v>37</v>
      </c>
      <c r="I26" s="20">
        <v>26</v>
      </c>
      <c r="J26" s="20">
        <v>7</v>
      </c>
      <c r="K26" s="20">
        <v>0</v>
      </c>
      <c r="L26" s="20">
        <v>4</v>
      </c>
      <c r="M26" s="20">
        <v>3</v>
      </c>
      <c r="N26" s="20">
        <v>6</v>
      </c>
      <c r="O26" s="20">
        <v>10</v>
      </c>
      <c r="P26" s="20">
        <v>18</v>
      </c>
      <c r="Q26" s="20">
        <v>20</v>
      </c>
      <c r="R26" s="20">
        <v>23</v>
      </c>
      <c r="S26" s="20">
        <v>21</v>
      </c>
      <c r="T26" s="20">
        <v>4</v>
      </c>
      <c r="U26" s="20">
        <v>0</v>
      </c>
      <c r="V26" s="20">
        <v>0</v>
      </c>
      <c r="W26" s="20">
        <v>0</v>
      </c>
      <c r="X26" s="20">
        <v>9</v>
      </c>
      <c r="Y26" s="20">
        <v>28</v>
      </c>
      <c r="Z26" s="20">
        <v>37</v>
      </c>
      <c r="AA26" s="20">
        <v>37</v>
      </c>
      <c r="AB26" s="23"/>
    </row>
    <row r="27" spans="1:28" s="21" customFormat="1" x14ac:dyDescent="0.25">
      <c r="A27" s="19">
        <f t="shared" si="0"/>
        <v>11</v>
      </c>
      <c r="B27" s="16" t="s">
        <v>49</v>
      </c>
      <c r="C27" s="19">
        <v>42</v>
      </c>
      <c r="D27" s="20">
        <v>10</v>
      </c>
      <c r="E27" s="20">
        <v>14</v>
      </c>
      <c r="F27" s="20">
        <v>16</v>
      </c>
      <c r="G27" s="20">
        <v>12</v>
      </c>
      <c r="H27" s="20">
        <v>4</v>
      </c>
      <c r="I27" s="20">
        <v>6</v>
      </c>
      <c r="J27" s="20">
        <v>12</v>
      </c>
      <c r="K27" s="20">
        <v>15</v>
      </c>
      <c r="L27" s="20">
        <v>13</v>
      </c>
      <c r="M27" s="20">
        <v>12</v>
      </c>
      <c r="N27" s="20">
        <v>12</v>
      </c>
      <c r="O27" s="20">
        <v>12</v>
      </c>
      <c r="P27" s="20">
        <v>11</v>
      </c>
      <c r="Q27" s="20">
        <v>10</v>
      </c>
      <c r="R27" s="20">
        <v>10</v>
      </c>
      <c r="S27" s="20">
        <v>10</v>
      </c>
      <c r="T27" s="20">
        <v>13</v>
      </c>
      <c r="U27" s="20">
        <v>16</v>
      </c>
      <c r="V27" s="20">
        <v>15</v>
      </c>
      <c r="W27" s="20">
        <v>14</v>
      </c>
      <c r="X27" s="20">
        <v>12</v>
      </c>
      <c r="Y27" s="20">
        <v>10</v>
      </c>
      <c r="Z27" s="20">
        <v>10</v>
      </c>
      <c r="AA27" s="20">
        <v>16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277</v>
      </c>
      <c r="E37" s="25">
        <f t="shared" si="1"/>
        <v>281</v>
      </c>
      <c r="F37" s="25">
        <f t="shared" si="1"/>
        <v>283</v>
      </c>
      <c r="G37" s="25">
        <f t="shared" si="1"/>
        <v>279</v>
      </c>
      <c r="H37" s="25">
        <f t="shared" si="1"/>
        <v>271</v>
      </c>
      <c r="I37" s="25">
        <f t="shared" si="1"/>
        <v>252</v>
      </c>
      <c r="J37" s="25">
        <f t="shared" si="1"/>
        <v>239</v>
      </c>
      <c r="K37" s="25">
        <f t="shared" si="1"/>
        <v>235</v>
      </c>
      <c r="L37" s="25">
        <f t="shared" si="1"/>
        <v>237</v>
      </c>
      <c r="M37" s="25">
        <f t="shared" si="1"/>
        <v>235</v>
      </c>
      <c r="N37" s="25">
        <f t="shared" si="1"/>
        <v>238</v>
      </c>
      <c r="O37" s="25">
        <f t="shared" si="1"/>
        <v>242</v>
      </c>
      <c r="P37" s="25">
        <f t="shared" si="1"/>
        <v>249</v>
      </c>
      <c r="Q37" s="25">
        <f t="shared" si="1"/>
        <v>250</v>
      </c>
      <c r="R37" s="25">
        <f t="shared" si="1"/>
        <v>253</v>
      </c>
      <c r="S37" s="25">
        <f t="shared" si="1"/>
        <v>251</v>
      </c>
      <c r="T37" s="25">
        <f t="shared" si="1"/>
        <v>237</v>
      </c>
      <c r="U37" s="25">
        <f t="shared" si="1"/>
        <v>236</v>
      </c>
      <c r="V37" s="25">
        <f t="shared" si="1"/>
        <v>235</v>
      </c>
      <c r="W37" s="25">
        <f t="shared" si="1"/>
        <v>234</v>
      </c>
      <c r="X37" s="25">
        <f t="shared" si="1"/>
        <v>241</v>
      </c>
      <c r="Y37" s="25">
        <f t="shared" si="1"/>
        <v>258</v>
      </c>
      <c r="Z37" s="25">
        <f t="shared" si="1"/>
        <v>277</v>
      </c>
      <c r="AA37" s="25">
        <f t="shared" si="1"/>
        <v>283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09" priority="5" stopIfTrue="1" operator="greaterThan">
      <formula>40</formula>
    </cfRule>
  </conditionalFormatting>
  <conditionalFormatting sqref="D17:AA17">
    <cfRule type="cellIs" dxfId="108" priority="6" stopIfTrue="1" operator="greaterThan">
      <formula>50</formula>
    </cfRule>
  </conditionalFormatting>
  <conditionalFormatting sqref="D22:AA22">
    <cfRule type="cellIs" dxfId="107" priority="7" stopIfTrue="1" operator="greaterThan">
      <formula>55</formula>
    </cfRule>
  </conditionalFormatting>
  <conditionalFormatting sqref="D25:AA25">
    <cfRule type="cellIs" dxfId="106" priority="8" stopIfTrue="1" operator="greaterThan">
      <formula>37</formula>
    </cfRule>
  </conditionalFormatting>
  <conditionalFormatting sqref="D26:AA26">
    <cfRule type="cellIs" dxfId="105" priority="9" stopIfTrue="1" operator="greaterThan">
      <formula>67</formula>
    </cfRule>
  </conditionalFormatting>
  <conditionalFormatting sqref="D34:AA35">
    <cfRule type="cellIs" dxfId="104" priority="10" stopIfTrue="1" operator="greaterThan">
      <formula>30</formula>
    </cfRule>
  </conditionalFormatting>
  <conditionalFormatting sqref="D32:AA32">
    <cfRule type="cellIs" dxfId="103" priority="4" stopIfTrue="1" operator="greaterThan">
      <formula>37</formula>
    </cfRule>
  </conditionalFormatting>
  <conditionalFormatting sqref="D27:AA27">
    <cfRule type="cellIs" dxfId="102" priority="3" stopIfTrue="1" operator="greaterThan">
      <formula>42</formula>
    </cfRule>
  </conditionalFormatting>
  <conditionalFormatting sqref="D24:AA24">
    <cfRule type="cellIs" dxfId="101" priority="2" operator="greaterThan">
      <formula>70</formula>
    </cfRule>
  </conditionalFormatting>
  <conditionalFormatting sqref="D23:AA23">
    <cfRule type="cellIs" dxfId="100" priority="1" operator="greaterThan">
      <formula>38</formula>
    </cfRule>
  </conditionalFormatting>
  <pageMargins left="0.7" right="0.7" top="0.75" bottom="0.75" header="0.3" footer="0.3"/>
  <pageSetup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16" workbookViewId="0">
      <selection activeCell="AE24" sqref="AE2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43060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6</v>
      </c>
      <c r="E24" s="20">
        <v>10</v>
      </c>
      <c r="F24" s="20">
        <v>10</v>
      </c>
      <c r="G24" s="20">
        <v>10</v>
      </c>
      <c r="H24" s="20">
        <v>4</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10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37</v>
      </c>
      <c r="F26" s="20">
        <v>37</v>
      </c>
      <c r="G26" s="20">
        <v>37</v>
      </c>
      <c r="H26" s="20">
        <v>37</v>
      </c>
      <c r="I26" s="20">
        <v>17</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23</v>
      </c>
      <c r="AA26" s="20">
        <v>37</v>
      </c>
      <c r="AB26" s="23"/>
    </row>
    <row r="27" spans="1:28" s="21" customFormat="1" x14ac:dyDescent="0.25">
      <c r="A27" s="19">
        <f t="shared" si="0"/>
        <v>11</v>
      </c>
      <c r="B27" s="16" t="s">
        <v>49</v>
      </c>
      <c r="C27" s="19">
        <v>42</v>
      </c>
      <c r="D27" s="20">
        <v>2</v>
      </c>
      <c r="E27" s="20">
        <v>5</v>
      </c>
      <c r="F27" s="20">
        <v>8</v>
      </c>
      <c r="G27" s="20">
        <v>7</v>
      </c>
      <c r="H27" s="20">
        <v>4</v>
      </c>
      <c r="I27" s="20">
        <v>7</v>
      </c>
      <c r="J27" s="20">
        <v>12</v>
      </c>
      <c r="K27" s="20">
        <v>14</v>
      </c>
      <c r="L27" s="20">
        <v>14</v>
      </c>
      <c r="M27" s="20">
        <v>14</v>
      </c>
      <c r="N27" s="20">
        <v>13</v>
      </c>
      <c r="O27" s="20">
        <v>12</v>
      </c>
      <c r="P27" s="20">
        <v>11</v>
      </c>
      <c r="Q27" s="20">
        <v>10</v>
      </c>
      <c r="R27" s="20">
        <v>10</v>
      </c>
      <c r="S27" s="20">
        <v>11</v>
      </c>
      <c r="T27" s="20">
        <v>13</v>
      </c>
      <c r="U27" s="20">
        <v>15</v>
      </c>
      <c r="V27" s="20">
        <v>15</v>
      </c>
      <c r="W27" s="20">
        <v>14</v>
      </c>
      <c r="X27" s="20">
        <v>12</v>
      </c>
      <c r="Y27" s="20">
        <v>9</v>
      </c>
      <c r="Z27" s="20">
        <v>5</v>
      </c>
      <c r="AA27" s="20">
        <v>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265</v>
      </c>
      <c r="E37" s="25">
        <f t="shared" si="1"/>
        <v>272</v>
      </c>
      <c r="F37" s="25">
        <f t="shared" si="1"/>
        <v>275</v>
      </c>
      <c r="G37" s="25">
        <f t="shared" si="1"/>
        <v>274</v>
      </c>
      <c r="H37" s="25">
        <f t="shared" si="1"/>
        <v>265</v>
      </c>
      <c r="I37" s="25">
        <f t="shared" si="1"/>
        <v>244</v>
      </c>
      <c r="J37" s="25">
        <f t="shared" si="1"/>
        <v>232</v>
      </c>
      <c r="K37" s="25">
        <f t="shared" si="1"/>
        <v>234</v>
      </c>
      <c r="L37" s="25">
        <f t="shared" si="1"/>
        <v>234</v>
      </c>
      <c r="M37" s="25">
        <f t="shared" si="1"/>
        <v>234</v>
      </c>
      <c r="N37" s="25">
        <f t="shared" si="1"/>
        <v>233</v>
      </c>
      <c r="O37" s="25">
        <f t="shared" si="1"/>
        <v>232</v>
      </c>
      <c r="P37" s="25">
        <f t="shared" si="1"/>
        <v>231</v>
      </c>
      <c r="Q37" s="25">
        <f t="shared" si="1"/>
        <v>230</v>
      </c>
      <c r="R37" s="25">
        <f t="shared" si="1"/>
        <v>230</v>
      </c>
      <c r="S37" s="25">
        <f t="shared" si="1"/>
        <v>231</v>
      </c>
      <c r="T37" s="25">
        <f t="shared" si="1"/>
        <v>233</v>
      </c>
      <c r="U37" s="25">
        <f t="shared" si="1"/>
        <v>235</v>
      </c>
      <c r="V37" s="25">
        <f t="shared" si="1"/>
        <v>235</v>
      </c>
      <c r="W37" s="25">
        <f t="shared" si="1"/>
        <v>234</v>
      </c>
      <c r="X37" s="25">
        <f t="shared" si="1"/>
        <v>232</v>
      </c>
      <c r="Y37" s="25">
        <f t="shared" si="1"/>
        <v>229</v>
      </c>
      <c r="Z37" s="25">
        <f t="shared" si="1"/>
        <v>248</v>
      </c>
      <c r="AA37" s="25">
        <f t="shared" si="1"/>
        <v>272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9" priority="5" stopIfTrue="1" operator="greaterThan">
      <formula>40</formula>
    </cfRule>
  </conditionalFormatting>
  <conditionalFormatting sqref="D17:AA17">
    <cfRule type="cellIs" dxfId="98" priority="6" stopIfTrue="1" operator="greaterThan">
      <formula>50</formula>
    </cfRule>
  </conditionalFormatting>
  <conditionalFormatting sqref="D22:AA22">
    <cfRule type="cellIs" dxfId="97" priority="7" stopIfTrue="1" operator="greaterThan">
      <formula>55</formula>
    </cfRule>
  </conditionalFormatting>
  <conditionalFormatting sqref="D25:AA25">
    <cfRule type="cellIs" dxfId="96" priority="8" stopIfTrue="1" operator="greaterThan">
      <formula>37</formula>
    </cfRule>
  </conditionalFormatting>
  <conditionalFormatting sqref="D26:AA26">
    <cfRule type="cellIs" dxfId="95" priority="9" stopIfTrue="1" operator="greaterThan">
      <formula>67</formula>
    </cfRule>
  </conditionalFormatting>
  <conditionalFormatting sqref="D34:AA35">
    <cfRule type="cellIs" dxfId="94" priority="10" stopIfTrue="1" operator="greaterThan">
      <formula>30</formula>
    </cfRule>
  </conditionalFormatting>
  <conditionalFormatting sqref="D32:AA32">
    <cfRule type="cellIs" dxfId="93" priority="4" stopIfTrue="1" operator="greaterThan">
      <formula>37</formula>
    </cfRule>
  </conditionalFormatting>
  <conditionalFormatting sqref="D27:AA27">
    <cfRule type="cellIs" dxfId="92" priority="3" stopIfTrue="1" operator="greaterThan">
      <formula>42</formula>
    </cfRule>
  </conditionalFormatting>
  <conditionalFormatting sqref="D24:AA24">
    <cfRule type="cellIs" dxfId="91" priority="2" operator="greaterThan">
      <formula>70</formula>
    </cfRule>
  </conditionalFormatting>
  <conditionalFormatting sqref="D23:AA23">
    <cfRule type="cellIs" dxfId="90" priority="1" operator="greaterThan">
      <formula>38</formula>
    </cfRule>
  </conditionalFormatting>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V19" sqref="V19"/>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43059</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43061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0</v>
      </c>
      <c r="E24" s="20">
        <v>3</v>
      </c>
      <c r="F24" s="20">
        <v>8</v>
      </c>
      <c r="G24" s="20">
        <v>6</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10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32</v>
      </c>
      <c r="E26" s="20">
        <v>37</v>
      </c>
      <c r="F26" s="20">
        <v>37</v>
      </c>
      <c r="G26" s="20">
        <v>37</v>
      </c>
      <c r="H26" s="20">
        <v>34</v>
      </c>
      <c r="I26" s="20">
        <v>16</v>
      </c>
      <c r="J26" s="20">
        <v>2</v>
      </c>
      <c r="K26" s="20">
        <v>0</v>
      </c>
      <c r="L26" s="20">
        <v>0</v>
      </c>
      <c r="M26" s="20">
        <v>0</v>
      </c>
      <c r="N26" s="20">
        <v>0</v>
      </c>
      <c r="O26" s="20">
        <v>0</v>
      </c>
      <c r="P26" s="20">
        <v>0</v>
      </c>
      <c r="Q26" s="20">
        <v>0</v>
      </c>
      <c r="R26" s="20">
        <v>0</v>
      </c>
      <c r="S26" s="20">
        <v>0</v>
      </c>
      <c r="T26" s="20">
        <v>0</v>
      </c>
      <c r="U26" s="20">
        <v>0</v>
      </c>
      <c r="V26" s="20">
        <v>0</v>
      </c>
      <c r="W26" s="20">
        <v>0</v>
      </c>
      <c r="X26" s="20">
        <v>0</v>
      </c>
      <c r="Y26" s="20">
        <v>11</v>
      </c>
      <c r="Z26" s="20">
        <v>33</v>
      </c>
      <c r="AA26" s="20">
        <v>37</v>
      </c>
      <c r="AB26" s="23"/>
    </row>
    <row r="27" spans="1:28" s="21" customFormat="1" x14ac:dyDescent="0.25">
      <c r="A27" s="19">
        <f t="shared" si="0"/>
        <v>11</v>
      </c>
      <c r="B27" s="16" t="s">
        <v>49</v>
      </c>
      <c r="C27" s="19">
        <v>42</v>
      </c>
      <c r="D27" s="20">
        <v>3</v>
      </c>
      <c r="E27" s="20">
        <v>2</v>
      </c>
      <c r="F27" s="20">
        <v>2</v>
      </c>
      <c r="G27" s="20">
        <v>2</v>
      </c>
      <c r="H27" s="20">
        <v>2</v>
      </c>
      <c r="I27" s="20">
        <v>7</v>
      </c>
      <c r="J27" s="20">
        <v>10</v>
      </c>
      <c r="K27" s="20">
        <v>13</v>
      </c>
      <c r="L27" s="20">
        <v>13</v>
      </c>
      <c r="M27" s="20">
        <v>12</v>
      </c>
      <c r="N27" s="20">
        <v>12</v>
      </c>
      <c r="O27" s="20">
        <v>12</v>
      </c>
      <c r="P27" s="20">
        <v>10</v>
      </c>
      <c r="Q27" s="20">
        <v>10</v>
      </c>
      <c r="R27" s="20">
        <v>9</v>
      </c>
      <c r="S27" s="20">
        <v>9</v>
      </c>
      <c r="T27" s="20">
        <v>11</v>
      </c>
      <c r="U27" s="20">
        <v>14</v>
      </c>
      <c r="V27" s="20">
        <v>14</v>
      </c>
      <c r="W27" s="20">
        <v>13</v>
      </c>
      <c r="X27" s="20">
        <v>11</v>
      </c>
      <c r="Y27" s="20">
        <v>8</v>
      </c>
      <c r="Z27" s="20">
        <v>6</v>
      </c>
      <c r="AA27" s="20">
        <v>25</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255</v>
      </c>
      <c r="E37" s="25">
        <f t="shared" si="1"/>
        <v>262</v>
      </c>
      <c r="F37" s="25">
        <f t="shared" si="1"/>
        <v>267</v>
      </c>
      <c r="G37" s="25">
        <f t="shared" si="1"/>
        <v>265</v>
      </c>
      <c r="H37" s="25">
        <f t="shared" si="1"/>
        <v>256</v>
      </c>
      <c r="I37" s="25">
        <f t="shared" si="1"/>
        <v>243</v>
      </c>
      <c r="J37" s="25">
        <f t="shared" si="1"/>
        <v>232</v>
      </c>
      <c r="K37" s="25">
        <f t="shared" si="1"/>
        <v>233</v>
      </c>
      <c r="L37" s="25">
        <f t="shared" si="1"/>
        <v>233</v>
      </c>
      <c r="M37" s="25">
        <f t="shared" si="1"/>
        <v>232</v>
      </c>
      <c r="N37" s="25">
        <f t="shared" si="1"/>
        <v>232</v>
      </c>
      <c r="O37" s="25">
        <f t="shared" si="1"/>
        <v>232</v>
      </c>
      <c r="P37" s="25">
        <f t="shared" si="1"/>
        <v>230</v>
      </c>
      <c r="Q37" s="25">
        <f t="shared" si="1"/>
        <v>230</v>
      </c>
      <c r="R37" s="25">
        <f t="shared" si="1"/>
        <v>229</v>
      </c>
      <c r="S37" s="25">
        <f t="shared" si="1"/>
        <v>229</v>
      </c>
      <c r="T37" s="25">
        <f t="shared" si="1"/>
        <v>231</v>
      </c>
      <c r="U37" s="25">
        <f t="shared" si="1"/>
        <v>234</v>
      </c>
      <c r="V37" s="25">
        <f t="shared" si="1"/>
        <v>234</v>
      </c>
      <c r="W37" s="25">
        <f t="shared" si="1"/>
        <v>233</v>
      </c>
      <c r="X37" s="25">
        <f t="shared" si="1"/>
        <v>231</v>
      </c>
      <c r="Y37" s="25">
        <f t="shared" si="1"/>
        <v>239</v>
      </c>
      <c r="Z37" s="25">
        <f t="shared" si="1"/>
        <v>259</v>
      </c>
      <c r="AA37" s="25">
        <f t="shared" si="1"/>
        <v>292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89" priority="5" stopIfTrue="1" operator="greaterThan">
      <formula>40</formula>
    </cfRule>
  </conditionalFormatting>
  <conditionalFormatting sqref="D17:AA17">
    <cfRule type="cellIs" dxfId="88" priority="6" stopIfTrue="1" operator="greaterThan">
      <formula>50</formula>
    </cfRule>
  </conditionalFormatting>
  <conditionalFormatting sqref="D22:AA22">
    <cfRule type="cellIs" dxfId="87" priority="7" stopIfTrue="1" operator="greaterThan">
      <formula>55</formula>
    </cfRule>
  </conditionalFormatting>
  <conditionalFormatting sqref="D25:AA25">
    <cfRule type="cellIs" dxfId="86" priority="8" stopIfTrue="1" operator="greaterThan">
      <formula>37</formula>
    </cfRule>
  </conditionalFormatting>
  <conditionalFormatting sqref="D26:AA26">
    <cfRule type="cellIs" dxfId="85" priority="9" stopIfTrue="1" operator="greaterThan">
      <formula>67</formula>
    </cfRule>
  </conditionalFormatting>
  <conditionalFormatting sqref="D34:AA35">
    <cfRule type="cellIs" dxfId="84" priority="10" stopIfTrue="1" operator="greaterThan">
      <formula>30</formula>
    </cfRule>
  </conditionalFormatting>
  <conditionalFormatting sqref="D32:AA32">
    <cfRule type="cellIs" dxfId="83" priority="4" stopIfTrue="1" operator="greaterThan">
      <formula>37</formula>
    </cfRule>
  </conditionalFormatting>
  <conditionalFormatting sqref="D27:AA27">
    <cfRule type="cellIs" dxfId="82" priority="3" stopIfTrue="1" operator="greaterThan">
      <formula>42</formula>
    </cfRule>
  </conditionalFormatting>
  <conditionalFormatting sqref="D24:AA24">
    <cfRule type="cellIs" dxfId="81" priority="2" operator="greaterThan">
      <formula>70</formula>
    </cfRule>
  </conditionalFormatting>
  <conditionalFormatting sqref="D23:AA23">
    <cfRule type="cellIs" dxfId="80" priority="1" operator="greaterThan">
      <formula>38</formula>
    </cfRule>
  </conditionalFormatting>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Q25" sqref="Q2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43062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7</v>
      </c>
      <c r="E24" s="20">
        <v>10</v>
      </c>
      <c r="F24" s="20">
        <v>10</v>
      </c>
      <c r="G24" s="20">
        <v>10</v>
      </c>
      <c r="H24" s="20">
        <v>10</v>
      </c>
      <c r="I24" s="20">
        <v>10</v>
      </c>
      <c r="J24" s="20">
        <v>0</v>
      </c>
      <c r="K24" s="20">
        <v>0</v>
      </c>
      <c r="L24" s="20">
        <v>0</v>
      </c>
      <c r="M24" s="20">
        <v>0</v>
      </c>
      <c r="N24" s="20">
        <v>0</v>
      </c>
      <c r="O24" s="20">
        <v>0</v>
      </c>
      <c r="P24" s="20">
        <v>0</v>
      </c>
      <c r="Q24" s="20">
        <v>0</v>
      </c>
      <c r="R24" s="20">
        <v>0</v>
      </c>
      <c r="S24" s="20">
        <v>2</v>
      </c>
      <c r="T24" s="20">
        <v>0</v>
      </c>
      <c r="U24" s="20">
        <v>0</v>
      </c>
      <c r="V24" s="20">
        <v>0</v>
      </c>
      <c r="W24" s="20">
        <v>0</v>
      </c>
      <c r="X24" s="20">
        <v>0</v>
      </c>
      <c r="Y24" s="20">
        <v>0</v>
      </c>
      <c r="Z24" s="20">
        <v>0</v>
      </c>
      <c r="AA24" s="20">
        <v>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37</v>
      </c>
      <c r="F26" s="20">
        <v>37</v>
      </c>
      <c r="G26" s="20">
        <v>37</v>
      </c>
      <c r="H26" s="20">
        <v>37</v>
      </c>
      <c r="I26" s="20">
        <v>37</v>
      </c>
      <c r="J26" s="20">
        <v>31</v>
      </c>
      <c r="K26" s="20">
        <v>13</v>
      </c>
      <c r="L26" s="20">
        <v>1</v>
      </c>
      <c r="M26" s="20">
        <v>0</v>
      </c>
      <c r="N26" s="20">
        <v>0</v>
      </c>
      <c r="O26" s="20">
        <v>0</v>
      </c>
      <c r="P26" s="20">
        <v>5</v>
      </c>
      <c r="Q26" s="20">
        <v>21</v>
      </c>
      <c r="R26" s="20">
        <v>36</v>
      </c>
      <c r="S26" s="20">
        <v>37</v>
      </c>
      <c r="T26" s="20">
        <v>29</v>
      </c>
      <c r="U26" s="20">
        <v>14</v>
      </c>
      <c r="V26" s="20">
        <v>7</v>
      </c>
      <c r="W26" s="20">
        <v>4</v>
      </c>
      <c r="X26" s="20">
        <v>5</v>
      </c>
      <c r="Y26" s="20">
        <v>13</v>
      </c>
      <c r="Z26" s="20">
        <v>23</v>
      </c>
      <c r="AA26" s="20">
        <v>35</v>
      </c>
      <c r="AB26" s="23"/>
    </row>
    <row r="27" spans="1:28" s="21" customFormat="1" x14ac:dyDescent="0.25">
      <c r="A27" s="19">
        <f t="shared" si="0"/>
        <v>11</v>
      </c>
      <c r="B27" s="16" t="s">
        <v>49</v>
      </c>
      <c r="C27" s="19">
        <v>42</v>
      </c>
      <c r="D27" s="20">
        <v>2</v>
      </c>
      <c r="E27" s="20">
        <v>3</v>
      </c>
      <c r="F27" s="20">
        <v>8</v>
      </c>
      <c r="G27" s="20">
        <v>10</v>
      </c>
      <c r="H27" s="20">
        <v>7</v>
      </c>
      <c r="I27" s="20">
        <v>4</v>
      </c>
      <c r="J27" s="20">
        <v>7</v>
      </c>
      <c r="K27" s="20">
        <v>8</v>
      </c>
      <c r="L27" s="20">
        <v>11</v>
      </c>
      <c r="M27" s="20">
        <v>11</v>
      </c>
      <c r="N27" s="20">
        <v>10</v>
      </c>
      <c r="O27" s="20">
        <v>10</v>
      </c>
      <c r="P27" s="20">
        <v>8</v>
      </c>
      <c r="Q27" s="20">
        <v>6</v>
      </c>
      <c r="R27" s="20">
        <v>4</v>
      </c>
      <c r="S27" s="20">
        <v>3</v>
      </c>
      <c r="T27" s="20">
        <v>4</v>
      </c>
      <c r="U27" s="20">
        <v>8</v>
      </c>
      <c r="V27" s="20">
        <v>8</v>
      </c>
      <c r="W27" s="20">
        <v>9</v>
      </c>
      <c r="X27" s="20">
        <v>8</v>
      </c>
      <c r="Y27" s="20">
        <v>7</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266</v>
      </c>
      <c r="E37" s="25">
        <f t="shared" si="1"/>
        <v>270</v>
      </c>
      <c r="F37" s="25">
        <f t="shared" si="1"/>
        <v>275</v>
      </c>
      <c r="G37" s="25">
        <f t="shared" si="1"/>
        <v>277</v>
      </c>
      <c r="H37" s="25">
        <f t="shared" si="1"/>
        <v>274</v>
      </c>
      <c r="I37" s="25">
        <f t="shared" si="1"/>
        <v>271</v>
      </c>
      <c r="J37" s="25">
        <f t="shared" si="1"/>
        <v>258</v>
      </c>
      <c r="K37" s="25">
        <f t="shared" si="1"/>
        <v>241</v>
      </c>
      <c r="L37" s="25">
        <f t="shared" si="1"/>
        <v>232</v>
      </c>
      <c r="M37" s="25">
        <f t="shared" si="1"/>
        <v>231</v>
      </c>
      <c r="N37" s="25">
        <f t="shared" si="1"/>
        <v>230</v>
      </c>
      <c r="O37" s="25">
        <f t="shared" si="1"/>
        <v>230</v>
      </c>
      <c r="P37" s="25">
        <f t="shared" si="1"/>
        <v>233</v>
      </c>
      <c r="Q37" s="25">
        <f t="shared" si="1"/>
        <v>247</v>
      </c>
      <c r="R37" s="25">
        <f t="shared" si="1"/>
        <v>260</v>
      </c>
      <c r="S37" s="25">
        <f t="shared" si="1"/>
        <v>262</v>
      </c>
      <c r="T37" s="25">
        <f t="shared" si="1"/>
        <v>253</v>
      </c>
      <c r="U37" s="25">
        <f t="shared" si="1"/>
        <v>242</v>
      </c>
      <c r="V37" s="25">
        <f t="shared" si="1"/>
        <v>235</v>
      </c>
      <c r="W37" s="25">
        <f t="shared" si="1"/>
        <v>233</v>
      </c>
      <c r="X37" s="25">
        <f t="shared" si="1"/>
        <v>233</v>
      </c>
      <c r="Y37" s="25">
        <f t="shared" si="1"/>
        <v>240</v>
      </c>
      <c r="Z37" s="25">
        <f t="shared" si="1"/>
        <v>249</v>
      </c>
      <c r="AA37" s="25">
        <f t="shared" si="1"/>
        <v>259</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79" priority="5" stopIfTrue="1" operator="greaterThan">
      <formula>40</formula>
    </cfRule>
  </conditionalFormatting>
  <conditionalFormatting sqref="D17:AA17">
    <cfRule type="cellIs" dxfId="78" priority="6" stopIfTrue="1" operator="greaterThan">
      <formula>50</formula>
    </cfRule>
  </conditionalFormatting>
  <conditionalFormatting sqref="D22:AA22">
    <cfRule type="cellIs" dxfId="77" priority="7" stopIfTrue="1" operator="greaterThan">
      <formula>55</formula>
    </cfRule>
  </conditionalFormatting>
  <conditionalFormatting sqref="D25:AA25">
    <cfRule type="cellIs" dxfId="76" priority="8" stopIfTrue="1" operator="greaterThan">
      <formula>37</formula>
    </cfRule>
  </conditionalFormatting>
  <conditionalFormatting sqref="D26:AA26">
    <cfRule type="cellIs" dxfId="75" priority="9" stopIfTrue="1" operator="greaterThan">
      <formula>67</formula>
    </cfRule>
  </conditionalFormatting>
  <conditionalFormatting sqref="D34:AA35">
    <cfRule type="cellIs" dxfId="74" priority="10" stopIfTrue="1" operator="greaterThan">
      <formula>30</formula>
    </cfRule>
  </conditionalFormatting>
  <conditionalFormatting sqref="D32:AA32">
    <cfRule type="cellIs" dxfId="73" priority="4" stopIfTrue="1" operator="greaterThan">
      <formula>37</formula>
    </cfRule>
  </conditionalFormatting>
  <conditionalFormatting sqref="D27:AA27">
    <cfRule type="cellIs" dxfId="72" priority="3" stopIfTrue="1" operator="greaterThan">
      <formula>42</formula>
    </cfRule>
  </conditionalFormatting>
  <conditionalFormatting sqref="D24:AA24">
    <cfRule type="cellIs" dxfId="71" priority="2" operator="greaterThan">
      <formula>70</formula>
    </cfRule>
  </conditionalFormatting>
  <conditionalFormatting sqref="D23:AA23">
    <cfRule type="cellIs" dxfId="70" priority="1" operator="greaterThan">
      <formula>38</formula>
    </cfRule>
  </conditionalFormatting>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J24" sqref="J2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43060</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43063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5</v>
      </c>
      <c r="E24" s="20">
        <v>10</v>
      </c>
      <c r="F24" s="20">
        <v>10</v>
      </c>
      <c r="G24" s="20">
        <v>10</v>
      </c>
      <c r="H24" s="20">
        <v>8</v>
      </c>
      <c r="I24" s="20">
        <v>0</v>
      </c>
      <c r="J24" s="20">
        <v>4</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9</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37</v>
      </c>
      <c r="F26" s="20">
        <v>37</v>
      </c>
      <c r="G26" s="20">
        <v>37</v>
      </c>
      <c r="H26" s="20">
        <v>37</v>
      </c>
      <c r="I26" s="20">
        <v>34</v>
      </c>
      <c r="J26" s="20">
        <v>37</v>
      </c>
      <c r="K26" s="20">
        <v>23</v>
      </c>
      <c r="L26" s="20">
        <v>12</v>
      </c>
      <c r="M26" s="20">
        <v>5</v>
      </c>
      <c r="N26" s="20">
        <v>5</v>
      </c>
      <c r="O26" s="20">
        <v>13</v>
      </c>
      <c r="P26" s="20">
        <v>16</v>
      </c>
      <c r="Q26" s="20">
        <v>22</v>
      </c>
      <c r="R26" s="20">
        <v>29</v>
      </c>
      <c r="S26" s="20">
        <v>29</v>
      </c>
      <c r="T26" s="20">
        <v>6</v>
      </c>
      <c r="U26" s="20">
        <v>0</v>
      </c>
      <c r="V26" s="20">
        <v>0</v>
      </c>
      <c r="W26" s="20">
        <v>0</v>
      </c>
      <c r="X26" s="20">
        <v>3</v>
      </c>
      <c r="Y26" s="20">
        <v>11</v>
      </c>
      <c r="Z26" s="20">
        <v>27</v>
      </c>
      <c r="AA26" s="20">
        <v>37</v>
      </c>
      <c r="AB26" s="23"/>
    </row>
    <row r="27" spans="1:28" s="21" customFormat="1" x14ac:dyDescent="0.25">
      <c r="A27" s="19">
        <f t="shared" si="0"/>
        <v>11</v>
      </c>
      <c r="B27" s="16" t="s">
        <v>49</v>
      </c>
      <c r="C27" s="19">
        <v>42</v>
      </c>
      <c r="D27" s="20">
        <v>4</v>
      </c>
      <c r="E27" s="20">
        <v>4</v>
      </c>
      <c r="F27" s="20">
        <v>9</v>
      </c>
      <c r="G27" s="20">
        <v>4</v>
      </c>
      <c r="H27" s="20">
        <v>4</v>
      </c>
      <c r="I27" s="20">
        <v>6</v>
      </c>
      <c r="J27" s="20">
        <v>9</v>
      </c>
      <c r="K27" s="20">
        <v>11</v>
      </c>
      <c r="L27" s="20">
        <v>12</v>
      </c>
      <c r="M27" s="20">
        <v>12</v>
      </c>
      <c r="N27" s="20">
        <v>11</v>
      </c>
      <c r="O27" s="20">
        <v>11</v>
      </c>
      <c r="P27" s="20">
        <v>11</v>
      </c>
      <c r="Q27" s="20">
        <v>10</v>
      </c>
      <c r="R27" s="20">
        <v>9</v>
      </c>
      <c r="S27" s="20">
        <v>9</v>
      </c>
      <c r="T27" s="20">
        <v>11</v>
      </c>
      <c r="U27" s="20">
        <v>13</v>
      </c>
      <c r="V27" s="20">
        <v>12</v>
      </c>
      <c r="W27" s="20">
        <v>12</v>
      </c>
      <c r="X27" s="20">
        <v>11</v>
      </c>
      <c r="Y27" s="20">
        <v>9</v>
      </c>
      <c r="Z27" s="20">
        <v>8</v>
      </c>
      <c r="AA27" s="20">
        <v>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266</v>
      </c>
      <c r="E37" s="25">
        <f t="shared" si="1"/>
        <v>271</v>
      </c>
      <c r="F37" s="25">
        <f t="shared" si="1"/>
        <v>276</v>
      </c>
      <c r="G37" s="25">
        <f t="shared" si="1"/>
        <v>271</v>
      </c>
      <c r="H37" s="25">
        <f t="shared" si="1"/>
        <v>269</v>
      </c>
      <c r="I37" s="25">
        <f t="shared" si="1"/>
        <v>260</v>
      </c>
      <c r="J37" s="25">
        <f t="shared" si="1"/>
        <v>270</v>
      </c>
      <c r="K37" s="25">
        <f t="shared" si="1"/>
        <v>254</v>
      </c>
      <c r="L37" s="25">
        <f t="shared" si="1"/>
        <v>244</v>
      </c>
      <c r="M37" s="25">
        <f t="shared" si="1"/>
        <v>237</v>
      </c>
      <c r="N37" s="25">
        <f t="shared" si="1"/>
        <v>236</v>
      </c>
      <c r="O37" s="25">
        <f t="shared" si="1"/>
        <v>244</v>
      </c>
      <c r="P37" s="25">
        <f t="shared" si="1"/>
        <v>247</v>
      </c>
      <c r="Q37" s="25">
        <f t="shared" si="1"/>
        <v>252</v>
      </c>
      <c r="R37" s="25">
        <f t="shared" si="1"/>
        <v>258</v>
      </c>
      <c r="S37" s="25">
        <f t="shared" si="1"/>
        <v>258</v>
      </c>
      <c r="T37" s="25">
        <f t="shared" si="1"/>
        <v>237</v>
      </c>
      <c r="U37" s="25">
        <f t="shared" si="1"/>
        <v>233</v>
      </c>
      <c r="V37" s="25">
        <f t="shared" si="1"/>
        <v>232</v>
      </c>
      <c r="W37" s="25">
        <f t="shared" si="1"/>
        <v>232</v>
      </c>
      <c r="X37" s="25">
        <f t="shared" si="1"/>
        <v>234</v>
      </c>
      <c r="Y37" s="25">
        <f t="shared" si="1"/>
        <v>240</v>
      </c>
      <c r="Z37" s="25">
        <f t="shared" si="1"/>
        <v>255</v>
      </c>
      <c r="AA37" s="25">
        <f t="shared" si="1"/>
        <v>272</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69" priority="5" stopIfTrue="1" operator="greaterThan">
      <formula>40</formula>
    </cfRule>
  </conditionalFormatting>
  <conditionalFormatting sqref="D17:AA17">
    <cfRule type="cellIs" dxfId="68" priority="6" stopIfTrue="1" operator="greaterThan">
      <formula>50</formula>
    </cfRule>
  </conditionalFormatting>
  <conditionalFormatting sqref="D22:AA22">
    <cfRule type="cellIs" dxfId="67" priority="7" stopIfTrue="1" operator="greaterThan">
      <formula>55</formula>
    </cfRule>
  </conditionalFormatting>
  <conditionalFormatting sqref="D25:AA25">
    <cfRule type="cellIs" dxfId="66" priority="8" stopIfTrue="1" operator="greaterThan">
      <formula>37</formula>
    </cfRule>
  </conditionalFormatting>
  <conditionalFormatting sqref="D26:AA26">
    <cfRule type="cellIs" dxfId="65" priority="9" stopIfTrue="1" operator="greaterThan">
      <formula>67</formula>
    </cfRule>
  </conditionalFormatting>
  <conditionalFormatting sqref="D34:AA35">
    <cfRule type="cellIs" dxfId="64" priority="10" stopIfTrue="1" operator="greaterThan">
      <formula>30</formula>
    </cfRule>
  </conditionalFormatting>
  <conditionalFormatting sqref="D32:AA32">
    <cfRule type="cellIs" dxfId="63" priority="4" stopIfTrue="1" operator="greaterThan">
      <formula>37</formula>
    </cfRule>
  </conditionalFormatting>
  <conditionalFormatting sqref="D27:AA27">
    <cfRule type="cellIs" dxfId="62" priority="3" stopIfTrue="1" operator="greaterThan">
      <formula>42</formula>
    </cfRule>
  </conditionalFormatting>
  <conditionalFormatting sqref="D24:AA24">
    <cfRule type="cellIs" dxfId="61" priority="2" operator="greaterThan">
      <formula>70</formula>
    </cfRule>
  </conditionalFormatting>
  <conditionalFormatting sqref="D23:AA23">
    <cfRule type="cellIs" dxfId="60" priority="1" operator="greaterThan">
      <formula>38</formula>
    </cfRule>
  </conditionalFormatting>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4" workbookViewId="0">
      <selection activeCell="C13" sqref="C13:J13"/>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43064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10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21</v>
      </c>
      <c r="E26" s="20">
        <v>19</v>
      </c>
      <c r="F26" s="20">
        <v>23</v>
      </c>
      <c r="G26" s="20">
        <v>22</v>
      </c>
      <c r="H26" s="20">
        <v>12</v>
      </c>
      <c r="I26" s="20">
        <v>0</v>
      </c>
      <c r="J26" s="20">
        <v>1</v>
      </c>
      <c r="K26" s="20">
        <v>0</v>
      </c>
      <c r="L26" s="20">
        <v>0</v>
      </c>
      <c r="M26" s="20">
        <v>0</v>
      </c>
      <c r="N26" s="20">
        <v>1</v>
      </c>
      <c r="O26" s="20">
        <v>13</v>
      </c>
      <c r="P26" s="20">
        <v>17</v>
      </c>
      <c r="Q26" s="20">
        <v>14</v>
      </c>
      <c r="R26" s="20">
        <v>10</v>
      </c>
      <c r="S26" s="20">
        <v>6</v>
      </c>
      <c r="T26" s="20">
        <v>0</v>
      </c>
      <c r="U26" s="20">
        <v>0</v>
      </c>
      <c r="V26" s="20">
        <v>0</v>
      </c>
      <c r="W26" s="20">
        <v>0</v>
      </c>
      <c r="X26" s="20">
        <v>0</v>
      </c>
      <c r="Y26" s="20">
        <v>8</v>
      </c>
      <c r="Z26" s="20">
        <v>27</v>
      </c>
      <c r="AA26" s="20">
        <v>37</v>
      </c>
      <c r="AB26" s="23"/>
    </row>
    <row r="27" spans="1:28" s="21" customFormat="1" x14ac:dyDescent="0.25">
      <c r="A27" s="19">
        <f t="shared" si="0"/>
        <v>11</v>
      </c>
      <c r="B27" s="16" t="s">
        <v>49</v>
      </c>
      <c r="C27" s="19">
        <v>42</v>
      </c>
      <c r="D27" s="20">
        <v>3</v>
      </c>
      <c r="E27" s="20">
        <v>2</v>
      </c>
      <c r="F27" s="20">
        <v>2</v>
      </c>
      <c r="G27" s="20">
        <v>2</v>
      </c>
      <c r="H27" s="20">
        <v>3</v>
      </c>
      <c r="I27" s="20">
        <v>5</v>
      </c>
      <c r="J27" s="20">
        <v>7</v>
      </c>
      <c r="K27" s="20">
        <v>8</v>
      </c>
      <c r="L27" s="20">
        <v>9</v>
      </c>
      <c r="M27" s="20">
        <v>9</v>
      </c>
      <c r="N27" s="20">
        <v>8</v>
      </c>
      <c r="O27" s="20">
        <v>8</v>
      </c>
      <c r="P27" s="20">
        <v>7</v>
      </c>
      <c r="Q27" s="20">
        <v>6</v>
      </c>
      <c r="R27" s="20">
        <v>6</v>
      </c>
      <c r="S27" s="20">
        <v>6</v>
      </c>
      <c r="T27" s="20">
        <v>8</v>
      </c>
      <c r="U27" s="20">
        <v>11</v>
      </c>
      <c r="V27" s="20">
        <v>11</v>
      </c>
      <c r="W27" s="20">
        <v>10</v>
      </c>
      <c r="X27" s="20">
        <v>8</v>
      </c>
      <c r="Y27" s="20">
        <v>7</v>
      </c>
      <c r="Z27" s="20">
        <v>4</v>
      </c>
      <c r="AA27" s="20">
        <v>14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244</v>
      </c>
      <c r="E37" s="25">
        <f t="shared" si="1"/>
        <v>241</v>
      </c>
      <c r="F37" s="25">
        <f t="shared" si="1"/>
        <v>245</v>
      </c>
      <c r="G37" s="25">
        <f t="shared" si="1"/>
        <v>244</v>
      </c>
      <c r="H37" s="25">
        <f t="shared" si="1"/>
        <v>235</v>
      </c>
      <c r="I37" s="25">
        <f t="shared" si="1"/>
        <v>225</v>
      </c>
      <c r="J37" s="25">
        <f t="shared" si="1"/>
        <v>228</v>
      </c>
      <c r="K37" s="25">
        <f t="shared" si="1"/>
        <v>228</v>
      </c>
      <c r="L37" s="25">
        <f t="shared" si="1"/>
        <v>229</v>
      </c>
      <c r="M37" s="25">
        <f t="shared" si="1"/>
        <v>229</v>
      </c>
      <c r="N37" s="25">
        <f t="shared" si="1"/>
        <v>229</v>
      </c>
      <c r="O37" s="25">
        <f t="shared" si="1"/>
        <v>241</v>
      </c>
      <c r="P37" s="25">
        <f t="shared" si="1"/>
        <v>244</v>
      </c>
      <c r="Q37" s="25">
        <f t="shared" si="1"/>
        <v>240</v>
      </c>
      <c r="R37" s="25">
        <f t="shared" si="1"/>
        <v>236</v>
      </c>
      <c r="S37" s="25">
        <f t="shared" si="1"/>
        <v>232</v>
      </c>
      <c r="T37" s="25">
        <f t="shared" si="1"/>
        <v>228</v>
      </c>
      <c r="U37" s="25">
        <f t="shared" si="1"/>
        <v>231</v>
      </c>
      <c r="V37" s="25">
        <f t="shared" si="1"/>
        <v>231</v>
      </c>
      <c r="W37" s="25">
        <f t="shared" si="1"/>
        <v>230</v>
      </c>
      <c r="X37" s="25">
        <f t="shared" si="1"/>
        <v>228</v>
      </c>
      <c r="Y37" s="25">
        <f t="shared" si="1"/>
        <v>235</v>
      </c>
      <c r="Z37" s="25">
        <f t="shared" si="1"/>
        <v>251</v>
      </c>
      <c r="AA37" s="25">
        <f t="shared" si="1"/>
        <v>281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59" priority="5" stopIfTrue="1" operator="greaterThan">
      <formula>40</formula>
    </cfRule>
  </conditionalFormatting>
  <conditionalFormatting sqref="D17:AA17">
    <cfRule type="cellIs" dxfId="58" priority="6" stopIfTrue="1" operator="greaterThan">
      <formula>50</formula>
    </cfRule>
  </conditionalFormatting>
  <conditionalFormatting sqref="D22:AA22">
    <cfRule type="cellIs" dxfId="57" priority="7" stopIfTrue="1" operator="greaterThan">
      <formula>55</formula>
    </cfRule>
  </conditionalFormatting>
  <conditionalFormatting sqref="D25:AA25">
    <cfRule type="cellIs" dxfId="56" priority="8" stopIfTrue="1" operator="greaterThan">
      <formula>37</formula>
    </cfRule>
  </conditionalFormatting>
  <conditionalFormatting sqref="D26:AA26">
    <cfRule type="cellIs" dxfId="55" priority="9" stopIfTrue="1" operator="greaterThan">
      <formula>67</formula>
    </cfRule>
  </conditionalFormatting>
  <conditionalFormatting sqref="D34:AA35">
    <cfRule type="cellIs" dxfId="54" priority="10" stopIfTrue="1" operator="greaterThan">
      <formula>30</formula>
    </cfRule>
  </conditionalFormatting>
  <conditionalFormatting sqref="D32:AA32">
    <cfRule type="cellIs" dxfId="53" priority="4" stopIfTrue="1" operator="greaterThan">
      <formula>37</formula>
    </cfRule>
  </conditionalFormatting>
  <conditionalFormatting sqref="D27:AA27">
    <cfRule type="cellIs" dxfId="52" priority="3" stopIfTrue="1" operator="greaterThan">
      <formula>42</formula>
    </cfRule>
  </conditionalFormatting>
  <conditionalFormatting sqref="D24:AA24">
    <cfRule type="cellIs" dxfId="51" priority="2" operator="greaterThan">
      <formula>70</formula>
    </cfRule>
  </conditionalFormatting>
  <conditionalFormatting sqref="D23:AA23">
    <cfRule type="cellIs" dxfId="50" priority="1" operator="greaterThan">
      <formula>38</formula>
    </cfRule>
  </conditionalFormatting>
  <pageMargins left="0.7" right="0.7" top="0.75" bottom="0.75" header="0.3" footer="0.3"/>
  <pageSetup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6" workbookViewId="0">
      <selection activeCell="C14" sqref="C1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+C11+1+1+1+1</f>
        <v>43065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5</v>
      </c>
      <c r="E24" s="20">
        <v>6</v>
      </c>
      <c r="F24" s="20">
        <v>10</v>
      </c>
      <c r="G24" s="20">
        <v>10</v>
      </c>
      <c r="H24" s="20">
        <v>6</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37</v>
      </c>
      <c r="F26" s="20">
        <v>37</v>
      </c>
      <c r="G26" s="20">
        <v>37</v>
      </c>
      <c r="H26" s="20">
        <v>37</v>
      </c>
      <c r="I26" s="20">
        <v>31</v>
      </c>
      <c r="J26" s="20">
        <v>17</v>
      </c>
      <c r="K26" s="20">
        <v>4</v>
      </c>
      <c r="L26" s="20">
        <v>0</v>
      </c>
      <c r="M26" s="20">
        <v>0</v>
      </c>
      <c r="N26" s="20">
        <v>0</v>
      </c>
      <c r="O26" s="20">
        <v>0</v>
      </c>
      <c r="P26" s="20">
        <v>0</v>
      </c>
      <c r="Q26" s="20">
        <v>0</v>
      </c>
      <c r="R26" s="20">
        <v>0</v>
      </c>
      <c r="S26" s="20">
        <v>0</v>
      </c>
      <c r="T26" s="20">
        <v>0</v>
      </c>
      <c r="U26" s="20">
        <v>0</v>
      </c>
      <c r="V26" s="20">
        <v>0</v>
      </c>
      <c r="W26" s="20">
        <v>0</v>
      </c>
      <c r="X26" s="20">
        <v>0</v>
      </c>
      <c r="Y26" s="20">
        <v>0</v>
      </c>
      <c r="Z26" s="20">
        <v>0</v>
      </c>
      <c r="AA26" s="20">
        <v>6</v>
      </c>
      <c r="AB26" s="23"/>
    </row>
    <row r="27" spans="1:28" s="21" customFormat="1" x14ac:dyDescent="0.25">
      <c r="A27" s="19">
        <f t="shared" si="0"/>
        <v>11</v>
      </c>
      <c r="B27" s="16" t="s">
        <v>49</v>
      </c>
      <c r="C27" s="19">
        <v>42</v>
      </c>
      <c r="D27" s="20">
        <v>0</v>
      </c>
      <c r="E27" s="20">
        <v>0</v>
      </c>
      <c r="F27" s="20">
        <v>3</v>
      </c>
      <c r="G27" s="20">
        <v>2</v>
      </c>
      <c r="H27" s="20">
        <v>0</v>
      </c>
      <c r="I27" s="20">
        <v>1</v>
      </c>
      <c r="J27" s="20">
        <v>3</v>
      </c>
      <c r="K27" s="20">
        <v>5</v>
      </c>
      <c r="L27" s="20">
        <v>6</v>
      </c>
      <c r="M27" s="20">
        <v>7</v>
      </c>
      <c r="N27" s="20">
        <v>6</v>
      </c>
      <c r="O27" s="20">
        <v>6</v>
      </c>
      <c r="P27" s="20">
        <v>5</v>
      </c>
      <c r="Q27" s="20">
        <v>5</v>
      </c>
      <c r="R27" s="20">
        <v>5</v>
      </c>
      <c r="S27" s="20">
        <v>6</v>
      </c>
      <c r="T27" s="20">
        <v>8</v>
      </c>
      <c r="U27" s="20">
        <v>11</v>
      </c>
      <c r="V27" s="20">
        <v>11</v>
      </c>
      <c r="W27" s="20">
        <v>10</v>
      </c>
      <c r="X27" s="20">
        <v>8</v>
      </c>
      <c r="Y27" s="20">
        <v>6</v>
      </c>
      <c r="Z27" s="20">
        <v>2</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262</v>
      </c>
      <c r="E37" s="25">
        <f t="shared" si="1"/>
        <v>263</v>
      </c>
      <c r="F37" s="25">
        <f t="shared" si="1"/>
        <v>270</v>
      </c>
      <c r="G37" s="25">
        <f t="shared" si="1"/>
        <v>269</v>
      </c>
      <c r="H37" s="25">
        <f t="shared" si="1"/>
        <v>263</v>
      </c>
      <c r="I37" s="25">
        <f t="shared" si="1"/>
        <v>252</v>
      </c>
      <c r="J37" s="25">
        <f t="shared" si="1"/>
        <v>240</v>
      </c>
      <c r="K37" s="25">
        <f t="shared" si="1"/>
        <v>229</v>
      </c>
      <c r="L37" s="25">
        <f t="shared" si="1"/>
        <v>226</v>
      </c>
      <c r="M37" s="25">
        <f t="shared" si="1"/>
        <v>227</v>
      </c>
      <c r="N37" s="25">
        <f t="shared" si="1"/>
        <v>226</v>
      </c>
      <c r="O37" s="25">
        <f t="shared" si="1"/>
        <v>226</v>
      </c>
      <c r="P37" s="25">
        <f t="shared" si="1"/>
        <v>225</v>
      </c>
      <c r="Q37" s="25">
        <f t="shared" si="1"/>
        <v>225</v>
      </c>
      <c r="R37" s="25">
        <f t="shared" si="1"/>
        <v>225</v>
      </c>
      <c r="S37" s="25">
        <f t="shared" si="1"/>
        <v>226</v>
      </c>
      <c r="T37" s="25">
        <f t="shared" si="1"/>
        <v>228</v>
      </c>
      <c r="U37" s="25">
        <f t="shared" si="1"/>
        <v>231</v>
      </c>
      <c r="V37" s="25">
        <f t="shared" si="1"/>
        <v>231</v>
      </c>
      <c r="W37" s="25">
        <f t="shared" si="1"/>
        <v>230</v>
      </c>
      <c r="X37" s="25">
        <f t="shared" si="1"/>
        <v>228</v>
      </c>
      <c r="Y37" s="25">
        <f t="shared" si="1"/>
        <v>226</v>
      </c>
      <c r="Z37" s="25">
        <f t="shared" si="1"/>
        <v>222</v>
      </c>
      <c r="AA37" s="25">
        <f t="shared" si="1"/>
        <v>226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49" priority="5" stopIfTrue="1" operator="greaterThan">
      <formula>40</formula>
    </cfRule>
  </conditionalFormatting>
  <conditionalFormatting sqref="D17:AA17">
    <cfRule type="cellIs" dxfId="48" priority="6" stopIfTrue="1" operator="greaterThan">
      <formula>50</formula>
    </cfRule>
  </conditionalFormatting>
  <conditionalFormatting sqref="D22:AA22">
    <cfRule type="cellIs" dxfId="47" priority="7" stopIfTrue="1" operator="greaterThan">
      <formula>55</formula>
    </cfRule>
  </conditionalFormatting>
  <conditionalFormatting sqref="D25:AA25">
    <cfRule type="cellIs" dxfId="46" priority="8" stopIfTrue="1" operator="greaterThan">
      <formula>37</formula>
    </cfRule>
  </conditionalFormatting>
  <conditionalFormatting sqref="D26:AA26">
    <cfRule type="cellIs" dxfId="45" priority="9" stopIfTrue="1" operator="greaterThan">
      <formula>67</formula>
    </cfRule>
  </conditionalFormatting>
  <conditionalFormatting sqref="D34:AA35">
    <cfRule type="cellIs" dxfId="44" priority="10" stopIfTrue="1" operator="greaterThan">
      <formula>30</formula>
    </cfRule>
  </conditionalFormatting>
  <conditionalFormatting sqref="D32:AA32">
    <cfRule type="cellIs" dxfId="43" priority="4" stopIfTrue="1" operator="greaterThan">
      <formula>37</formula>
    </cfRule>
  </conditionalFormatting>
  <conditionalFormatting sqref="D27:AA27">
    <cfRule type="cellIs" dxfId="42" priority="3" stopIfTrue="1" operator="greaterThan">
      <formula>42</formula>
    </cfRule>
  </conditionalFormatting>
  <conditionalFormatting sqref="D24:AA24">
    <cfRule type="cellIs" dxfId="41" priority="2" operator="greaterThan">
      <formula>70</formula>
    </cfRule>
  </conditionalFormatting>
  <conditionalFormatting sqref="D23:AA23">
    <cfRule type="cellIs" dxfId="40" priority="1" operator="greaterThan">
      <formula>38</formula>
    </cfRule>
  </conditionalFormatting>
  <pageMargins left="0.7" right="0.7" top="0.75" bottom="0.75" header="0.3" footer="0.3"/>
  <pageSetup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C14" sqref="C1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+C11+1+1+1+1+1</f>
        <v>43066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0</v>
      </c>
      <c r="E24" s="20">
        <v>0</v>
      </c>
      <c r="F24" s="20">
        <v>0</v>
      </c>
      <c r="G24" s="20">
        <v>0</v>
      </c>
      <c r="H24" s="20">
        <v>0</v>
      </c>
      <c r="I24" s="20">
        <v>0</v>
      </c>
      <c r="J24" s="20">
        <v>0</v>
      </c>
      <c r="K24" s="20">
        <v>0</v>
      </c>
      <c r="L24" s="20">
        <v>0</v>
      </c>
      <c r="M24" s="20">
        <v>0</v>
      </c>
      <c r="N24" s="20">
        <v>0</v>
      </c>
      <c r="O24" s="20">
        <v>0</v>
      </c>
      <c r="P24" s="20">
        <v>0</v>
      </c>
      <c r="Q24" s="20">
        <v>0</v>
      </c>
      <c r="R24" s="20">
        <v>0</v>
      </c>
      <c r="S24" s="20">
        <v>2</v>
      </c>
      <c r="T24" s="20">
        <v>0</v>
      </c>
      <c r="U24" s="20">
        <v>0</v>
      </c>
      <c r="V24" s="20">
        <v>0</v>
      </c>
      <c r="W24" s="20">
        <v>0</v>
      </c>
      <c r="X24" s="20">
        <v>0</v>
      </c>
      <c r="Y24" s="20">
        <v>0</v>
      </c>
      <c r="Z24" s="20">
        <v>9</v>
      </c>
      <c r="AA24" s="20">
        <v>10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21</v>
      </c>
      <c r="E26" s="20">
        <v>25</v>
      </c>
      <c r="F26" s="20">
        <v>32</v>
      </c>
      <c r="G26" s="20">
        <v>28</v>
      </c>
      <c r="H26" s="20">
        <v>17</v>
      </c>
      <c r="I26" s="20">
        <v>0</v>
      </c>
      <c r="J26" s="20">
        <v>0</v>
      </c>
      <c r="K26" s="20">
        <v>0</v>
      </c>
      <c r="L26" s="20">
        <v>0</v>
      </c>
      <c r="M26" s="20">
        <v>0</v>
      </c>
      <c r="N26" s="20">
        <v>0</v>
      </c>
      <c r="O26" s="20">
        <v>0</v>
      </c>
      <c r="P26" s="20">
        <v>0</v>
      </c>
      <c r="Q26" s="20">
        <v>9</v>
      </c>
      <c r="R26" s="20">
        <v>31</v>
      </c>
      <c r="S26" s="20">
        <v>37</v>
      </c>
      <c r="T26" s="20">
        <v>29</v>
      </c>
      <c r="U26" s="20">
        <v>0</v>
      </c>
      <c r="V26" s="20">
        <v>0</v>
      </c>
      <c r="W26" s="20">
        <v>0</v>
      </c>
      <c r="X26" s="20">
        <v>3</v>
      </c>
      <c r="Y26" s="20">
        <v>19</v>
      </c>
      <c r="Z26" s="20">
        <v>37</v>
      </c>
      <c r="AA26" s="20">
        <v>37</v>
      </c>
      <c r="AB26" s="23"/>
    </row>
    <row r="27" spans="1:28" s="21" customFormat="1" x14ac:dyDescent="0.25">
      <c r="A27" s="19">
        <f t="shared" si="0"/>
        <v>11</v>
      </c>
      <c r="B27" s="16" t="s">
        <v>49</v>
      </c>
      <c r="C27" s="19">
        <v>42</v>
      </c>
      <c r="D27" s="20">
        <v>0</v>
      </c>
      <c r="E27" s="20">
        <v>0</v>
      </c>
      <c r="F27" s="20">
        <v>0</v>
      </c>
      <c r="G27" s="20">
        <v>0</v>
      </c>
      <c r="H27" s="20">
        <v>0</v>
      </c>
      <c r="I27" s="20">
        <v>2</v>
      </c>
      <c r="J27" s="20">
        <v>7</v>
      </c>
      <c r="K27" s="20">
        <v>10</v>
      </c>
      <c r="L27" s="20">
        <v>10</v>
      </c>
      <c r="M27" s="20">
        <v>10</v>
      </c>
      <c r="N27" s="20">
        <v>10</v>
      </c>
      <c r="O27" s="20">
        <v>10</v>
      </c>
      <c r="P27" s="20">
        <v>9</v>
      </c>
      <c r="Q27" s="20">
        <v>9</v>
      </c>
      <c r="R27" s="20">
        <v>8</v>
      </c>
      <c r="S27" s="20">
        <v>9</v>
      </c>
      <c r="T27" s="20">
        <v>11</v>
      </c>
      <c r="U27" s="20">
        <v>13</v>
      </c>
      <c r="V27" s="20">
        <v>13</v>
      </c>
      <c r="W27" s="20">
        <v>13</v>
      </c>
      <c r="X27" s="20">
        <v>10</v>
      </c>
      <c r="Y27" s="20">
        <v>7</v>
      </c>
      <c r="Z27" s="20">
        <v>4</v>
      </c>
      <c r="AA27" s="20">
        <v>26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241</v>
      </c>
      <c r="E37" s="25">
        <f t="shared" si="1"/>
        <v>245</v>
      </c>
      <c r="F37" s="25">
        <f t="shared" si="1"/>
        <v>252</v>
      </c>
      <c r="G37" s="25">
        <f t="shared" si="1"/>
        <v>248</v>
      </c>
      <c r="H37" s="25">
        <f t="shared" si="1"/>
        <v>237</v>
      </c>
      <c r="I37" s="25">
        <f t="shared" si="1"/>
        <v>222</v>
      </c>
      <c r="J37" s="25">
        <f t="shared" si="1"/>
        <v>227</v>
      </c>
      <c r="K37" s="25">
        <f t="shared" si="1"/>
        <v>230</v>
      </c>
      <c r="L37" s="25">
        <f t="shared" si="1"/>
        <v>230</v>
      </c>
      <c r="M37" s="25">
        <f t="shared" si="1"/>
        <v>230</v>
      </c>
      <c r="N37" s="25">
        <f t="shared" si="1"/>
        <v>230</v>
      </c>
      <c r="O37" s="25">
        <f t="shared" si="1"/>
        <v>230</v>
      </c>
      <c r="P37" s="25">
        <f t="shared" si="1"/>
        <v>229</v>
      </c>
      <c r="Q37" s="25">
        <f t="shared" si="1"/>
        <v>238</v>
      </c>
      <c r="R37" s="25">
        <f t="shared" si="1"/>
        <v>259</v>
      </c>
      <c r="S37" s="25">
        <f t="shared" si="1"/>
        <v>268</v>
      </c>
      <c r="T37" s="25">
        <f t="shared" si="1"/>
        <v>260</v>
      </c>
      <c r="U37" s="25">
        <f t="shared" si="1"/>
        <v>233</v>
      </c>
      <c r="V37" s="25">
        <f t="shared" si="1"/>
        <v>233</v>
      </c>
      <c r="W37" s="25">
        <f t="shared" si="1"/>
        <v>233</v>
      </c>
      <c r="X37" s="25">
        <f t="shared" si="1"/>
        <v>233</v>
      </c>
      <c r="Y37" s="25">
        <f t="shared" si="1"/>
        <v>246</v>
      </c>
      <c r="Z37" s="25">
        <f t="shared" si="1"/>
        <v>270</v>
      </c>
      <c r="AA37" s="25">
        <f t="shared" si="1"/>
        <v>293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39" priority="5" stopIfTrue="1" operator="greaterThan">
      <formula>40</formula>
    </cfRule>
  </conditionalFormatting>
  <conditionalFormatting sqref="D17:AA17">
    <cfRule type="cellIs" dxfId="38" priority="6" stopIfTrue="1" operator="greaterThan">
      <formula>50</formula>
    </cfRule>
  </conditionalFormatting>
  <conditionalFormatting sqref="D22:AA22">
    <cfRule type="cellIs" dxfId="37" priority="7" stopIfTrue="1" operator="greaterThan">
      <formula>55</formula>
    </cfRule>
  </conditionalFormatting>
  <conditionalFormatting sqref="D25:AA25">
    <cfRule type="cellIs" dxfId="36" priority="8" stopIfTrue="1" operator="greaterThan">
      <formula>37</formula>
    </cfRule>
  </conditionalFormatting>
  <conditionalFormatting sqref="D26:AA26">
    <cfRule type="cellIs" dxfId="35" priority="9" stopIfTrue="1" operator="greaterThan">
      <formula>67</formula>
    </cfRule>
  </conditionalFormatting>
  <conditionalFormatting sqref="D34:AA35">
    <cfRule type="cellIs" dxfId="34" priority="10" stopIfTrue="1" operator="greaterThan">
      <formula>30</formula>
    </cfRule>
  </conditionalFormatting>
  <conditionalFormatting sqref="D32:AA32">
    <cfRule type="cellIs" dxfId="33" priority="4" stopIfTrue="1" operator="greaterThan">
      <formula>37</formula>
    </cfRule>
  </conditionalFormatting>
  <conditionalFormatting sqref="D27:AA27">
    <cfRule type="cellIs" dxfId="32" priority="3" stopIfTrue="1" operator="greaterThan">
      <formula>42</formula>
    </cfRule>
  </conditionalFormatting>
  <conditionalFormatting sqref="D24:AA24">
    <cfRule type="cellIs" dxfId="31" priority="2" operator="greaterThan">
      <formula>70</formula>
    </cfRule>
  </conditionalFormatting>
  <conditionalFormatting sqref="D23:AA23">
    <cfRule type="cellIs" dxfId="30" priority="1" operator="greaterThan">
      <formula>38</formula>
    </cfRule>
  </conditionalFormatting>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AC22" sqref="AC22"/>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3</v>
      </c>
      <c r="E24" s="20">
        <v>0</v>
      </c>
      <c r="F24" s="20">
        <v>6</v>
      </c>
      <c r="G24" s="20">
        <v>4</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2</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37</v>
      </c>
      <c r="E26" s="20">
        <v>35</v>
      </c>
      <c r="F26" s="20">
        <v>37</v>
      </c>
      <c r="G26" s="20">
        <v>37</v>
      </c>
      <c r="H26" s="20">
        <v>22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25</v>
      </c>
      <c r="AA26" s="20">
        <v>37</v>
      </c>
      <c r="AB26" s="23"/>
    </row>
    <row r="27" spans="1:28" s="21" customFormat="1" x14ac:dyDescent="0.25">
      <c r="A27" s="19">
        <f t="shared" si="0"/>
        <v>11</v>
      </c>
      <c r="B27" s="16" t="s">
        <v>49</v>
      </c>
      <c r="C27" s="19">
        <v>42</v>
      </c>
      <c r="D27" s="20">
        <v>3</v>
      </c>
      <c r="E27" s="20">
        <v>3</v>
      </c>
      <c r="F27" s="20">
        <v>2</v>
      </c>
      <c r="G27" s="20">
        <v>3</v>
      </c>
      <c r="H27" s="20">
        <v>4</v>
      </c>
      <c r="I27" s="20">
        <v>7</v>
      </c>
      <c r="J27" s="20">
        <v>12</v>
      </c>
      <c r="K27" s="20">
        <v>14</v>
      </c>
      <c r="L27" s="20">
        <v>13</v>
      </c>
      <c r="M27" s="20">
        <v>13</v>
      </c>
      <c r="N27" s="20">
        <v>12</v>
      </c>
      <c r="O27" s="20">
        <v>11</v>
      </c>
      <c r="P27" s="20">
        <v>10</v>
      </c>
      <c r="Q27" s="20">
        <v>9</v>
      </c>
      <c r="R27" s="20">
        <v>9</v>
      </c>
      <c r="S27" s="20">
        <v>10</v>
      </c>
      <c r="T27" s="20">
        <v>12</v>
      </c>
      <c r="U27" s="20">
        <v>15</v>
      </c>
      <c r="V27" s="20">
        <v>15</v>
      </c>
      <c r="W27" s="20">
        <v>14</v>
      </c>
      <c r="X27" s="20">
        <v>12</v>
      </c>
      <c r="Y27" s="20">
        <v>9</v>
      </c>
      <c r="Z27" s="20">
        <v>6</v>
      </c>
      <c r="AA27" s="20">
        <v>4</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263</v>
      </c>
      <c r="E37" s="25">
        <f t="shared" si="1"/>
        <v>258</v>
      </c>
      <c r="F37" s="25">
        <f t="shared" si="1"/>
        <v>265</v>
      </c>
      <c r="G37" s="25">
        <f t="shared" si="1"/>
        <v>264</v>
      </c>
      <c r="H37" s="25">
        <f t="shared" si="1"/>
        <v>246</v>
      </c>
      <c r="I37" s="25">
        <f t="shared" si="1"/>
        <v>227</v>
      </c>
      <c r="J37" s="25">
        <f t="shared" si="1"/>
        <v>232</v>
      </c>
      <c r="K37" s="25">
        <f t="shared" si="1"/>
        <v>234</v>
      </c>
      <c r="L37" s="25">
        <f t="shared" si="1"/>
        <v>233</v>
      </c>
      <c r="M37" s="25">
        <f t="shared" si="1"/>
        <v>233</v>
      </c>
      <c r="N37" s="25">
        <f t="shared" si="1"/>
        <v>232</v>
      </c>
      <c r="O37" s="25">
        <f t="shared" si="1"/>
        <v>231</v>
      </c>
      <c r="P37" s="25">
        <f t="shared" si="1"/>
        <v>230</v>
      </c>
      <c r="Q37" s="25">
        <f t="shared" si="1"/>
        <v>229</v>
      </c>
      <c r="R37" s="25">
        <f t="shared" si="1"/>
        <v>229</v>
      </c>
      <c r="S37" s="25">
        <f t="shared" si="1"/>
        <v>230</v>
      </c>
      <c r="T37" s="25">
        <f t="shared" si="1"/>
        <v>232</v>
      </c>
      <c r="U37" s="25">
        <f t="shared" si="1"/>
        <v>235</v>
      </c>
      <c r="V37" s="25">
        <f t="shared" si="1"/>
        <v>235</v>
      </c>
      <c r="W37" s="25">
        <f t="shared" si="1"/>
        <v>234</v>
      </c>
      <c r="X37" s="25">
        <f t="shared" si="1"/>
        <v>232</v>
      </c>
      <c r="Y37" s="25">
        <f t="shared" si="1"/>
        <v>229</v>
      </c>
      <c r="Z37" s="25">
        <f t="shared" si="1"/>
        <v>251</v>
      </c>
      <c r="AA37" s="25">
        <f t="shared" si="1"/>
        <v>263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9" priority="5" stopIfTrue="1" operator="greaterThan">
      <formula>40</formula>
    </cfRule>
  </conditionalFormatting>
  <conditionalFormatting sqref="D17:AA17">
    <cfRule type="cellIs" dxfId="28" priority="6" stopIfTrue="1" operator="greaterThan">
      <formula>50</formula>
    </cfRule>
  </conditionalFormatting>
  <conditionalFormatting sqref="D22:AA22">
    <cfRule type="cellIs" dxfId="27" priority="7" stopIfTrue="1" operator="greaterThan">
      <formula>55</formula>
    </cfRule>
  </conditionalFormatting>
  <conditionalFormatting sqref="D25:AA25">
    <cfRule type="cellIs" dxfId="26" priority="8" stopIfTrue="1" operator="greaterThan">
      <formula>37</formula>
    </cfRule>
  </conditionalFormatting>
  <conditionalFormatting sqref="D26:AA26">
    <cfRule type="cellIs" dxfId="25" priority="9" stopIfTrue="1" operator="greaterThan">
      <formula>67</formula>
    </cfRule>
  </conditionalFormatting>
  <conditionalFormatting sqref="D34:AA35">
    <cfRule type="cellIs" dxfId="24" priority="10" stopIfTrue="1" operator="greaterThan">
      <formula>30</formula>
    </cfRule>
  </conditionalFormatting>
  <conditionalFormatting sqref="D32:AA32">
    <cfRule type="cellIs" dxfId="23" priority="4" stopIfTrue="1" operator="greaterThan">
      <formula>37</formula>
    </cfRule>
  </conditionalFormatting>
  <conditionalFormatting sqref="D27:AA27">
    <cfRule type="cellIs" dxfId="22" priority="3" stopIfTrue="1" operator="greaterThan">
      <formula>42</formula>
    </cfRule>
  </conditionalFormatting>
  <conditionalFormatting sqref="D24:AA24">
    <cfRule type="cellIs" dxfId="21" priority="2" operator="greaterThan">
      <formula>70</formula>
    </cfRule>
  </conditionalFormatting>
  <conditionalFormatting sqref="D23:AA23">
    <cfRule type="cellIs" dxfId="20" priority="1" operator="greaterThan">
      <formula>38</formula>
    </cfRule>
  </conditionalFormatting>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election activeCell="W24" sqref="W24"/>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43067</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8</v>
      </c>
      <c r="K26" s="20">
        <v>0</v>
      </c>
      <c r="L26" s="20">
        <v>0</v>
      </c>
      <c r="M26" s="20">
        <v>0</v>
      </c>
      <c r="N26" s="20">
        <v>0</v>
      </c>
      <c r="O26" s="20">
        <v>0</v>
      </c>
      <c r="P26" s="20">
        <v>0</v>
      </c>
      <c r="Q26" s="20">
        <v>0</v>
      </c>
      <c r="R26" s="20">
        <v>0</v>
      </c>
      <c r="S26" s="20">
        <v>0</v>
      </c>
      <c r="T26" s="20">
        <v>0</v>
      </c>
      <c r="U26" s="20">
        <v>9</v>
      </c>
      <c r="V26" s="20">
        <v>5</v>
      </c>
      <c r="W26" s="20">
        <v>0</v>
      </c>
      <c r="X26" s="20">
        <v>0</v>
      </c>
      <c r="Y26" s="20">
        <v>4</v>
      </c>
      <c r="Z26" s="20">
        <v>25</v>
      </c>
      <c r="AA26" s="20">
        <v>0</v>
      </c>
      <c r="AB26" s="23"/>
    </row>
    <row r="27" spans="1:28" s="21" customFormat="1" x14ac:dyDescent="0.25">
      <c r="A27" s="19">
        <f t="shared" si="0"/>
        <v>11</v>
      </c>
      <c r="B27" s="16" t="s">
        <v>49</v>
      </c>
      <c r="C27" s="19">
        <v>42</v>
      </c>
      <c r="D27" s="20">
        <v>5</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225</v>
      </c>
      <c r="E37" s="25">
        <f t="shared" si="1"/>
        <v>220</v>
      </c>
      <c r="F37" s="25">
        <f t="shared" si="1"/>
        <v>220</v>
      </c>
      <c r="G37" s="25">
        <f t="shared" si="1"/>
        <v>220</v>
      </c>
      <c r="H37" s="25">
        <f t="shared" si="1"/>
        <v>220</v>
      </c>
      <c r="I37" s="25">
        <f t="shared" si="1"/>
        <v>220</v>
      </c>
      <c r="J37" s="25">
        <f t="shared" si="1"/>
        <v>228</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229</v>
      </c>
      <c r="V37" s="25">
        <f t="shared" si="1"/>
        <v>225</v>
      </c>
      <c r="W37" s="25">
        <f t="shared" si="1"/>
        <v>220</v>
      </c>
      <c r="X37" s="25">
        <f t="shared" si="1"/>
        <v>220</v>
      </c>
      <c r="Y37" s="25">
        <f t="shared" si="1"/>
        <v>224</v>
      </c>
      <c r="Z37" s="25">
        <f t="shared" si="1"/>
        <v>245</v>
      </c>
      <c r="AA37" s="25">
        <f t="shared" si="1"/>
        <v>220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19" priority="5" stopIfTrue="1" operator="greaterThan">
      <formula>40</formula>
    </cfRule>
  </conditionalFormatting>
  <conditionalFormatting sqref="D17:AA17">
    <cfRule type="cellIs" dxfId="18" priority="6" stopIfTrue="1" operator="greaterThan">
      <formula>50</formula>
    </cfRule>
  </conditionalFormatting>
  <conditionalFormatting sqref="D22:AA22">
    <cfRule type="cellIs" dxfId="17" priority="7" stopIfTrue="1" operator="greaterThan">
      <formula>55</formula>
    </cfRule>
  </conditionalFormatting>
  <conditionalFormatting sqref="D25:AA25">
    <cfRule type="cellIs" dxfId="16" priority="8" stopIfTrue="1" operator="greaterThan">
      <formula>37</formula>
    </cfRule>
  </conditionalFormatting>
  <conditionalFormatting sqref="D26:AA26">
    <cfRule type="cellIs" dxfId="15" priority="9" stopIfTrue="1" operator="greaterThan">
      <formula>67</formula>
    </cfRule>
  </conditionalFormatting>
  <conditionalFormatting sqref="D34:AA35">
    <cfRule type="cellIs" dxfId="14" priority="10" stopIfTrue="1" operator="greaterThan">
      <formula>30</formula>
    </cfRule>
  </conditionalFormatting>
  <conditionalFormatting sqref="D32:AA32">
    <cfRule type="cellIs" dxfId="13" priority="4" stopIfTrue="1" operator="greaterThan">
      <formula>37</formula>
    </cfRule>
  </conditionalFormatting>
  <conditionalFormatting sqref="D27:AA27">
    <cfRule type="cellIs" dxfId="12" priority="3" stopIfTrue="1" operator="greaterThan">
      <formula>42</formula>
    </cfRule>
  </conditionalFormatting>
  <conditionalFormatting sqref="D24:AA24">
    <cfRule type="cellIs" dxfId="11" priority="2" operator="greaterThan">
      <formula>70</formula>
    </cfRule>
  </conditionalFormatting>
  <conditionalFormatting sqref="D23:AA23">
    <cfRule type="cellIs" dxfId="10" priority="1" operator="greaterThan">
      <formula>38</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AA28" sqref="AA28"/>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43042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3"/>
    </row>
    <row r="27" spans="1:28" s="21" customFormat="1" x14ac:dyDescent="0.25">
      <c r="A27" s="19">
        <f t="shared" si="0"/>
        <v>11</v>
      </c>
      <c r="B27" s="16" t="s">
        <v>49</v>
      </c>
      <c r="C27" s="19">
        <v>42</v>
      </c>
      <c r="D27" s="20">
        <v>4</v>
      </c>
      <c r="E27" s="20">
        <v>3</v>
      </c>
      <c r="F27" s="20">
        <v>3</v>
      </c>
      <c r="G27" s="20">
        <v>3</v>
      </c>
      <c r="H27" s="20">
        <v>4</v>
      </c>
      <c r="I27" s="20">
        <v>7</v>
      </c>
      <c r="J27" s="20">
        <v>11</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11</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224</v>
      </c>
      <c r="E37" s="25">
        <f t="shared" si="1"/>
        <v>223</v>
      </c>
      <c r="F37" s="25">
        <f t="shared" si="1"/>
        <v>223</v>
      </c>
      <c r="G37" s="25">
        <f t="shared" si="1"/>
        <v>223</v>
      </c>
      <c r="H37" s="25">
        <f t="shared" si="1"/>
        <v>224</v>
      </c>
      <c r="I37" s="25">
        <f t="shared" si="1"/>
        <v>227</v>
      </c>
      <c r="J37" s="25">
        <f t="shared" si="1"/>
        <v>231</v>
      </c>
      <c r="K37" s="25">
        <f t="shared" si="1"/>
        <v>220</v>
      </c>
      <c r="L37" s="25">
        <f t="shared" si="1"/>
        <v>220</v>
      </c>
      <c r="M37" s="25">
        <f t="shared" si="1"/>
        <v>220</v>
      </c>
      <c r="N37" s="25">
        <f t="shared" si="1"/>
        <v>220</v>
      </c>
      <c r="O37" s="25">
        <f t="shared" si="1"/>
        <v>220</v>
      </c>
      <c r="P37" s="25">
        <f t="shared" si="1"/>
        <v>220</v>
      </c>
      <c r="Q37" s="25">
        <f t="shared" si="1"/>
        <v>220</v>
      </c>
      <c r="R37" s="25">
        <f t="shared" si="1"/>
        <v>220</v>
      </c>
      <c r="S37" s="25">
        <f t="shared" si="1"/>
        <v>220</v>
      </c>
      <c r="T37" s="25">
        <f t="shared" si="1"/>
        <v>220</v>
      </c>
      <c r="U37" s="25">
        <f t="shared" si="1"/>
        <v>220</v>
      </c>
      <c r="V37" s="25">
        <f t="shared" si="1"/>
        <v>220</v>
      </c>
      <c r="W37" s="25">
        <f t="shared" si="1"/>
        <v>220</v>
      </c>
      <c r="X37" s="25">
        <f t="shared" si="1"/>
        <v>220</v>
      </c>
      <c r="Y37" s="25">
        <f t="shared" si="1"/>
        <v>220</v>
      </c>
      <c r="Z37" s="25">
        <f t="shared" si="1"/>
        <v>220</v>
      </c>
      <c r="AA37" s="25">
        <f t="shared" si="1"/>
        <v>231</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79" priority="5" stopIfTrue="1" operator="greaterThan">
      <formula>40</formula>
    </cfRule>
  </conditionalFormatting>
  <conditionalFormatting sqref="D17:AA17">
    <cfRule type="cellIs" dxfId="278" priority="6" stopIfTrue="1" operator="greaterThan">
      <formula>50</formula>
    </cfRule>
  </conditionalFormatting>
  <conditionalFormatting sqref="D22:AA22">
    <cfRule type="cellIs" dxfId="277" priority="7" stopIfTrue="1" operator="greaterThan">
      <formula>55</formula>
    </cfRule>
  </conditionalFormatting>
  <conditionalFormatting sqref="D25:AA25">
    <cfRule type="cellIs" dxfId="276" priority="8" stopIfTrue="1" operator="greaterThan">
      <formula>37</formula>
    </cfRule>
  </conditionalFormatting>
  <conditionalFormatting sqref="D26:AA26">
    <cfRule type="cellIs" dxfId="275" priority="9" stopIfTrue="1" operator="greaterThan">
      <formula>67</formula>
    </cfRule>
  </conditionalFormatting>
  <conditionalFormatting sqref="D34:AA35">
    <cfRule type="cellIs" dxfId="274" priority="10" stopIfTrue="1" operator="greaterThan">
      <formula>30</formula>
    </cfRule>
  </conditionalFormatting>
  <conditionalFormatting sqref="D32:AA32">
    <cfRule type="cellIs" dxfId="273" priority="4" stopIfTrue="1" operator="greaterThan">
      <formula>37</formula>
    </cfRule>
  </conditionalFormatting>
  <conditionalFormatting sqref="D27:AA27">
    <cfRule type="cellIs" dxfId="272" priority="3" stopIfTrue="1" operator="greaterThan">
      <formula>42</formula>
    </cfRule>
  </conditionalFormatting>
  <conditionalFormatting sqref="D24:AA24">
    <cfRule type="cellIs" dxfId="271" priority="2" operator="greaterThan">
      <formula>70</formula>
    </cfRule>
  </conditionalFormatting>
  <conditionalFormatting sqref="D23:AA23">
    <cfRule type="cellIs" dxfId="270" priority="1" operator="greaterThan">
      <formula>38</formula>
    </cfRule>
  </conditionalFormatting>
  <pageMargins left="0.7" right="0.7" top="0.75" bottom="0.75" header="0.3" footer="0.3"/>
  <pageSetup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abSelected="1" topLeftCell="A10" workbookViewId="0">
      <selection activeCell="AD26" sqref="AD26"/>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43068</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4</v>
      </c>
      <c r="Z26" s="20">
        <v>0</v>
      </c>
      <c r="AA26" s="20">
        <v>0</v>
      </c>
      <c r="AB26" s="23"/>
    </row>
    <row r="27" spans="1:28" s="21" customFormat="1" x14ac:dyDescent="0.25">
      <c r="A27" s="19">
        <f t="shared" si="0"/>
        <v>11</v>
      </c>
      <c r="B27" s="16" t="s">
        <v>49</v>
      </c>
      <c r="C27" s="19">
        <v>42</v>
      </c>
      <c r="D27" s="20">
        <v>0</v>
      </c>
      <c r="E27" s="20">
        <v>29</v>
      </c>
      <c r="F27" s="20">
        <v>29</v>
      </c>
      <c r="G27" s="20">
        <v>30</v>
      </c>
      <c r="H27" s="20">
        <v>31</v>
      </c>
      <c r="I27" s="20">
        <v>34</v>
      </c>
      <c r="J27" s="20">
        <v>39</v>
      </c>
      <c r="K27" s="20">
        <v>16</v>
      </c>
      <c r="L27" s="20">
        <v>15</v>
      </c>
      <c r="M27" s="20">
        <v>14</v>
      </c>
      <c r="N27" s="20">
        <v>13</v>
      </c>
      <c r="O27" s="20">
        <v>12</v>
      </c>
      <c r="P27" s="20">
        <v>11</v>
      </c>
      <c r="Q27" s="20">
        <v>11</v>
      </c>
      <c r="R27" s="20">
        <v>10</v>
      </c>
      <c r="S27" s="20">
        <v>11</v>
      </c>
      <c r="T27" s="20">
        <v>14</v>
      </c>
      <c r="U27" s="20">
        <v>17</v>
      </c>
      <c r="V27" s="20">
        <v>16</v>
      </c>
      <c r="W27" s="20">
        <v>15</v>
      </c>
      <c r="X27" s="20">
        <v>14</v>
      </c>
      <c r="Y27" s="20">
        <v>11</v>
      </c>
      <c r="Z27" s="20">
        <v>8</v>
      </c>
      <c r="AA27" s="20">
        <v>30</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220</v>
      </c>
      <c r="E37" s="25">
        <f t="shared" si="1"/>
        <v>249</v>
      </c>
      <c r="F37" s="25">
        <f t="shared" si="1"/>
        <v>249</v>
      </c>
      <c r="G37" s="25">
        <f t="shared" si="1"/>
        <v>250</v>
      </c>
      <c r="H37" s="25">
        <f t="shared" si="1"/>
        <v>251</v>
      </c>
      <c r="I37" s="25">
        <f t="shared" si="1"/>
        <v>254</v>
      </c>
      <c r="J37" s="25">
        <f t="shared" si="1"/>
        <v>259</v>
      </c>
      <c r="K37" s="25">
        <f t="shared" si="1"/>
        <v>236</v>
      </c>
      <c r="L37" s="25">
        <f t="shared" si="1"/>
        <v>235</v>
      </c>
      <c r="M37" s="25">
        <f t="shared" si="1"/>
        <v>234</v>
      </c>
      <c r="N37" s="25">
        <f t="shared" si="1"/>
        <v>233</v>
      </c>
      <c r="O37" s="25">
        <f t="shared" si="1"/>
        <v>232</v>
      </c>
      <c r="P37" s="25">
        <f t="shared" si="1"/>
        <v>231</v>
      </c>
      <c r="Q37" s="25">
        <f t="shared" si="1"/>
        <v>231</v>
      </c>
      <c r="R37" s="25">
        <f t="shared" si="1"/>
        <v>230</v>
      </c>
      <c r="S37" s="25">
        <f t="shared" si="1"/>
        <v>231</v>
      </c>
      <c r="T37" s="25">
        <f t="shared" si="1"/>
        <v>234</v>
      </c>
      <c r="U37" s="25">
        <f t="shared" si="1"/>
        <v>237</v>
      </c>
      <c r="V37" s="25">
        <f t="shared" si="1"/>
        <v>236</v>
      </c>
      <c r="W37" s="25">
        <f t="shared" si="1"/>
        <v>235</v>
      </c>
      <c r="X37" s="25">
        <f t="shared" si="1"/>
        <v>234</v>
      </c>
      <c r="Y37" s="25">
        <f t="shared" si="1"/>
        <v>235</v>
      </c>
      <c r="Z37" s="25">
        <f t="shared" si="1"/>
        <v>228</v>
      </c>
      <c r="AA37" s="25">
        <f t="shared" si="1"/>
        <v>250</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9" priority="5" stopIfTrue="1" operator="greaterThan">
      <formula>40</formula>
    </cfRule>
  </conditionalFormatting>
  <conditionalFormatting sqref="D17:AA17">
    <cfRule type="cellIs" dxfId="8" priority="6" stopIfTrue="1" operator="greaterThan">
      <formula>50</formula>
    </cfRule>
  </conditionalFormatting>
  <conditionalFormatting sqref="D22:AA22">
    <cfRule type="cellIs" dxfId="7" priority="7" stopIfTrue="1" operator="greaterThan">
      <formula>55</formula>
    </cfRule>
  </conditionalFormatting>
  <conditionalFormatting sqref="D25:AA25">
    <cfRule type="cellIs" dxfId="6" priority="8" stopIfTrue="1" operator="greaterThan">
      <formula>37</formula>
    </cfRule>
  </conditionalFormatting>
  <conditionalFormatting sqref="D26:AA26">
    <cfRule type="cellIs" dxfId="5" priority="9" stopIfTrue="1" operator="greaterThan">
      <formula>67</formula>
    </cfRule>
  </conditionalFormatting>
  <conditionalFormatting sqref="D34:AA35">
    <cfRule type="cellIs" dxfId="4" priority="10" stopIfTrue="1" operator="greaterThan">
      <formula>30</formula>
    </cfRule>
  </conditionalFormatting>
  <conditionalFormatting sqref="D32:AA32">
    <cfRule type="cellIs" dxfId="3" priority="4" stopIfTrue="1" operator="greaterThan">
      <formula>37</formula>
    </cfRule>
  </conditionalFormatting>
  <conditionalFormatting sqref="D27:AA27">
    <cfRule type="cellIs" dxfId="2" priority="3" stopIfTrue="1" operator="greaterThan">
      <formula>42</formula>
    </cfRule>
  </conditionalFormatting>
  <conditionalFormatting sqref="D24:AA24">
    <cfRule type="cellIs" dxfId="1" priority="2" operator="greaterThan">
      <formula>70</formula>
    </cfRule>
  </conditionalFormatting>
  <conditionalFormatting sqref="D23:AA23">
    <cfRule type="cellIs" dxfId="0" priority="1" operator="greaterThan">
      <formula>38</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7" workbookViewId="0">
      <selection activeCell="R22" sqref="R22"/>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43041</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43043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9</v>
      </c>
      <c r="G26" s="20">
        <v>17</v>
      </c>
      <c r="H26" s="20">
        <v>16</v>
      </c>
      <c r="I26" s="20">
        <v>17</v>
      </c>
      <c r="J26" s="20">
        <v>5</v>
      </c>
      <c r="K26" s="20">
        <v>6</v>
      </c>
      <c r="L26" s="20">
        <v>0</v>
      </c>
      <c r="M26" s="20">
        <v>0</v>
      </c>
      <c r="N26" s="20">
        <v>0</v>
      </c>
      <c r="O26" s="20">
        <v>0</v>
      </c>
      <c r="P26" s="20">
        <v>5</v>
      </c>
      <c r="Q26" s="20">
        <v>10</v>
      </c>
      <c r="R26" s="20">
        <v>13</v>
      </c>
      <c r="S26" s="20">
        <v>17</v>
      </c>
      <c r="T26" s="20">
        <v>8</v>
      </c>
      <c r="U26" s="20">
        <v>0</v>
      </c>
      <c r="V26" s="20">
        <v>0</v>
      </c>
      <c r="W26" s="20">
        <v>0</v>
      </c>
      <c r="X26" s="20">
        <v>0</v>
      </c>
      <c r="Y26" s="20">
        <v>0</v>
      </c>
      <c r="Z26" s="20">
        <v>0</v>
      </c>
      <c r="AA26" s="20">
        <v>0</v>
      </c>
      <c r="AB26" s="23"/>
    </row>
    <row r="27" spans="1:28" s="21" customFormat="1" x14ac:dyDescent="0.25">
      <c r="A27" s="19">
        <f t="shared" si="0"/>
        <v>11</v>
      </c>
      <c r="B27" s="16" t="s">
        <v>49</v>
      </c>
      <c r="C27" s="19">
        <v>42</v>
      </c>
      <c r="D27" s="20">
        <v>10</v>
      </c>
      <c r="E27" s="20">
        <v>9</v>
      </c>
      <c r="F27" s="20">
        <v>9</v>
      </c>
      <c r="G27" s="20">
        <v>9</v>
      </c>
      <c r="H27" s="20">
        <v>10</v>
      </c>
      <c r="I27" s="20">
        <v>11</v>
      </c>
      <c r="J27" s="20">
        <v>14</v>
      </c>
      <c r="K27" s="20">
        <v>16</v>
      </c>
      <c r="L27" s="20">
        <v>18</v>
      </c>
      <c r="M27" s="20">
        <v>19</v>
      </c>
      <c r="N27" s="20">
        <v>19</v>
      </c>
      <c r="O27" s="20">
        <v>19</v>
      </c>
      <c r="P27" s="20">
        <v>18</v>
      </c>
      <c r="Q27" s="20">
        <v>17</v>
      </c>
      <c r="R27" s="20">
        <v>17</v>
      </c>
      <c r="S27" s="20">
        <v>16</v>
      </c>
      <c r="T27" s="20">
        <v>17</v>
      </c>
      <c r="U27" s="20">
        <v>18</v>
      </c>
      <c r="V27" s="20">
        <v>19</v>
      </c>
      <c r="W27" s="20">
        <v>19</v>
      </c>
      <c r="X27" s="20">
        <v>19</v>
      </c>
      <c r="Y27" s="20">
        <v>17</v>
      </c>
      <c r="Z27" s="20">
        <v>15</v>
      </c>
      <c r="AA27" s="20">
        <v>13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230</v>
      </c>
      <c r="E37" s="25">
        <f t="shared" si="1"/>
        <v>229</v>
      </c>
      <c r="F37" s="25">
        <f t="shared" si="1"/>
        <v>238</v>
      </c>
      <c r="G37" s="25">
        <f t="shared" si="1"/>
        <v>246</v>
      </c>
      <c r="H37" s="25">
        <f t="shared" si="1"/>
        <v>246</v>
      </c>
      <c r="I37" s="25">
        <f t="shared" si="1"/>
        <v>248</v>
      </c>
      <c r="J37" s="25">
        <f t="shared" si="1"/>
        <v>239</v>
      </c>
      <c r="K37" s="25">
        <f t="shared" si="1"/>
        <v>242</v>
      </c>
      <c r="L37" s="25">
        <f t="shared" si="1"/>
        <v>238</v>
      </c>
      <c r="M37" s="25">
        <f t="shared" si="1"/>
        <v>239</v>
      </c>
      <c r="N37" s="25">
        <f t="shared" si="1"/>
        <v>239</v>
      </c>
      <c r="O37" s="25">
        <f t="shared" si="1"/>
        <v>239</v>
      </c>
      <c r="P37" s="25">
        <f t="shared" si="1"/>
        <v>243</v>
      </c>
      <c r="Q37" s="25">
        <f t="shared" si="1"/>
        <v>247</v>
      </c>
      <c r="R37" s="25">
        <f t="shared" si="1"/>
        <v>250</v>
      </c>
      <c r="S37" s="25">
        <f t="shared" si="1"/>
        <v>253</v>
      </c>
      <c r="T37" s="25">
        <f t="shared" si="1"/>
        <v>245</v>
      </c>
      <c r="U37" s="25">
        <f t="shared" si="1"/>
        <v>238</v>
      </c>
      <c r="V37" s="25">
        <f t="shared" si="1"/>
        <v>239</v>
      </c>
      <c r="W37" s="25">
        <f t="shared" si="1"/>
        <v>239</v>
      </c>
      <c r="X37" s="25">
        <f t="shared" si="1"/>
        <v>239</v>
      </c>
      <c r="Y37" s="25">
        <f t="shared" si="1"/>
        <v>237</v>
      </c>
      <c r="Z37" s="25">
        <f t="shared" si="1"/>
        <v>235</v>
      </c>
      <c r="AA37" s="25">
        <f t="shared" si="1"/>
        <v>233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69" priority="5" stopIfTrue="1" operator="greaterThan">
      <formula>40</formula>
    </cfRule>
  </conditionalFormatting>
  <conditionalFormatting sqref="D17:AA17">
    <cfRule type="cellIs" dxfId="268" priority="6" stopIfTrue="1" operator="greaterThan">
      <formula>50</formula>
    </cfRule>
  </conditionalFormatting>
  <conditionalFormatting sqref="D22:AA22">
    <cfRule type="cellIs" dxfId="267" priority="7" stopIfTrue="1" operator="greaterThan">
      <formula>55</formula>
    </cfRule>
  </conditionalFormatting>
  <conditionalFormatting sqref="D25:AA25">
    <cfRule type="cellIs" dxfId="266" priority="8" stopIfTrue="1" operator="greaterThan">
      <formula>37</formula>
    </cfRule>
  </conditionalFormatting>
  <conditionalFormatting sqref="D26:AA26">
    <cfRule type="cellIs" dxfId="265" priority="9" stopIfTrue="1" operator="greaterThan">
      <formula>67</formula>
    </cfRule>
  </conditionalFormatting>
  <conditionalFormatting sqref="D34:AA35">
    <cfRule type="cellIs" dxfId="264" priority="10" stopIfTrue="1" operator="greaterThan">
      <formula>30</formula>
    </cfRule>
  </conditionalFormatting>
  <conditionalFormatting sqref="D32:AA32">
    <cfRule type="cellIs" dxfId="263" priority="4" stopIfTrue="1" operator="greaterThan">
      <formula>37</formula>
    </cfRule>
  </conditionalFormatting>
  <conditionalFormatting sqref="D27:AA27">
    <cfRule type="cellIs" dxfId="262" priority="3" stopIfTrue="1" operator="greaterThan">
      <formula>42</formula>
    </cfRule>
  </conditionalFormatting>
  <conditionalFormatting sqref="D24:AA24">
    <cfRule type="cellIs" dxfId="261" priority="2" operator="greaterThan">
      <formula>70</formula>
    </cfRule>
  </conditionalFormatting>
  <conditionalFormatting sqref="D23:AA23">
    <cfRule type="cellIs" dxfId="260" priority="1" operator="greaterThan">
      <formula>38</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topLeftCell="A16" workbookViewId="0">
      <selection activeCell="H24" sqref="H24"/>
    </sheetView>
  </sheetViews>
  <sheetFormatPr defaultRowHeight="15" x14ac:dyDescent="0.25"/>
  <cols>
    <col min="1" max="1" width="5" style="21" customWidth="1"/>
    <col min="2" max="2" width="27.5703125" customWidth="1"/>
    <col min="3" max="3" width="10.85546875" customWidth="1"/>
    <col min="4" max="13" width="5.5703125" customWidth="1"/>
    <col min="14" max="28" width="5.5703125" bestFit="1" customWidth="1"/>
    <col min="29" max="29" width="5.42578125" customWidth="1"/>
    <col min="258" max="258" width="5" customWidth="1"/>
    <col min="259" max="259" width="27.5703125" customWidth="1"/>
    <col min="260" max="260" width="10.85546875" customWidth="1"/>
    <col min="261" max="269" width="5.5703125" customWidth="1"/>
    <col min="270" max="284" width="5.5703125" bestFit="1" customWidth="1"/>
    <col min="285" max="285" width="5.42578125" customWidth="1"/>
    <col min="514" max="514" width="5" customWidth="1"/>
    <col min="515" max="515" width="27.5703125" customWidth="1"/>
    <col min="516" max="516" width="10.85546875" customWidth="1"/>
    <col min="517" max="525" width="5.5703125" customWidth="1"/>
    <col min="526" max="540" width="5.5703125" bestFit="1" customWidth="1"/>
    <col min="541" max="541" width="5.42578125" customWidth="1"/>
    <col min="770" max="770" width="5" customWidth="1"/>
    <col min="771" max="771" width="27.5703125" customWidth="1"/>
    <col min="772" max="772" width="10.85546875" customWidth="1"/>
    <col min="773" max="781" width="5.5703125" customWidth="1"/>
    <col min="782" max="796" width="5.5703125" bestFit="1" customWidth="1"/>
    <col min="797" max="797" width="5.42578125" customWidth="1"/>
    <col min="1026" max="1026" width="5" customWidth="1"/>
    <col min="1027" max="1027" width="27.5703125" customWidth="1"/>
    <col min="1028" max="1028" width="10.85546875" customWidth="1"/>
    <col min="1029" max="1037" width="5.5703125" customWidth="1"/>
    <col min="1038" max="1052" width="5.5703125" bestFit="1" customWidth="1"/>
    <col min="1053" max="1053" width="5.42578125" customWidth="1"/>
    <col min="1282" max="1282" width="5" customWidth="1"/>
    <col min="1283" max="1283" width="27.5703125" customWidth="1"/>
    <col min="1284" max="1284" width="10.85546875" customWidth="1"/>
    <col min="1285" max="1293" width="5.5703125" customWidth="1"/>
    <col min="1294" max="1308" width="5.5703125" bestFit="1" customWidth="1"/>
    <col min="1309" max="1309" width="5.42578125" customWidth="1"/>
    <col min="1538" max="1538" width="5" customWidth="1"/>
    <col min="1539" max="1539" width="27.5703125" customWidth="1"/>
    <col min="1540" max="1540" width="10.85546875" customWidth="1"/>
    <col min="1541" max="1549" width="5.5703125" customWidth="1"/>
    <col min="1550" max="1564" width="5.5703125" bestFit="1" customWidth="1"/>
    <col min="1565" max="1565" width="5.42578125" customWidth="1"/>
    <col min="1794" max="1794" width="5" customWidth="1"/>
    <col min="1795" max="1795" width="27.5703125" customWidth="1"/>
    <col min="1796" max="1796" width="10.85546875" customWidth="1"/>
    <col min="1797" max="1805" width="5.5703125" customWidth="1"/>
    <col min="1806" max="1820" width="5.5703125" bestFit="1" customWidth="1"/>
    <col min="1821" max="1821" width="5.42578125" customWidth="1"/>
    <col min="2050" max="2050" width="5" customWidth="1"/>
    <col min="2051" max="2051" width="27.5703125" customWidth="1"/>
    <col min="2052" max="2052" width="10.85546875" customWidth="1"/>
    <col min="2053" max="2061" width="5.5703125" customWidth="1"/>
    <col min="2062" max="2076" width="5.5703125" bestFit="1" customWidth="1"/>
    <col min="2077" max="2077" width="5.42578125" customWidth="1"/>
    <col min="2306" max="2306" width="5" customWidth="1"/>
    <col min="2307" max="2307" width="27.5703125" customWidth="1"/>
    <col min="2308" max="2308" width="10.85546875" customWidth="1"/>
    <col min="2309" max="2317" width="5.5703125" customWidth="1"/>
    <col min="2318" max="2332" width="5.5703125" bestFit="1" customWidth="1"/>
    <col min="2333" max="2333" width="5.42578125" customWidth="1"/>
    <col min="2562" max="2562" width="5" customWidth="1"/>
    <col min="2563" max="2563" width="27.5703125" customWidth="1"/>
    <col min="2564" max="2564" width="10.85546875" customWidth="1"/>
    <col min="2565" max="2573" width="5.5703125" customWidth="1"/>
    <col min="2574" max="2588" width="5.5703125" bestFit="1" customWidth="1"/>
    <col min="2589" max="2589" width="5.42578125" customWidth="1"/>
    <col min="2818" max="2818" width="5" customWidth="1"/>
    <col min="2819" max="2819" width="27.5703125" customWidth="1"/>
    <col min="2820" max="2820" width="10.85546875" customWidth="1"/>
    <col min="2821" max="2829" width="5.5703125" customWidth="1"/>
    <col min="2830" max="2844" width="5.5703125" bestFit="1" customWidth="1"/>
    <col min="2845" max="2845" width="5.42578125" customWidth="1"/>
    <col min="3074" max="3074" width="5" customWidth="1"/>
    <col min="3075" max="3075" width="27.5703125" customWidth="1"/>
    <col min="3076" max="3076" width="10.85546875" customWidth="1"/>
    <col min="3077" max="3085" width="5.5703125" customWidth="1"/>
    <col min="3086" max="3100" width="5.5703125" bestFit="1" customWidth="1"/>
    <col min="3101" max="3101" width="5.42578125" customWidth="1"/>
    <col min="3330" max="3330" width="5" customWidth="1"/>
    <col min="3331" max="3331" width="27.5703125" customWidth="1"/>
    <col min="3332" max="3332" width="10.85546875" customWidth="1"/>
    <col min="3333" max="3341" width="5.5703125" customWidth="1"/>
    <col min="3342" max="3356" width="5.5703125" bestFit="1" customWidth="1"/>
    <col min="3357" max="3357" width="5.42578125" customWidth="1"/>
    <col min="3586" max="3586" width="5" customWidth="1"/>
    <col min="3587" max="3587" width="27.5703125" customWidth="1"/>
    <col min="3588" max="3588" width="10.85546875" customWidth="1"/>
    <col min="3589" max="3597" width="5.5703125" customWidth="1"/>
    <col min="3598" max="3612" width="5.5703125" bestFit="1" customWidth="1"/>
    <col min="3613" max="3613" width="5.42578125" customWidth="1"/>
    <col min="3842" max="3842" width="5" customWidth="1"/>
    <col min="3843" max="3843" width="27.5703125" customWidth="1"/>
    <col min="3844" max="3844" width="10.85546875" customWidth="1"/>
    <col min="3845" max="3853" width="5.5703125" customWidth="1"/>
    <col min="3854" max="3868" width="5.5703125" bestFit="1" customWidth="1"/>
    <col min="3869" max="3869" width="5.42578125" customWidth="1"/>
    <col min="4098" max="4098" width="5" customWidth="1"/>
    <col min="4099" max="4099" width="27.5703125" customWidth="1"/>
    <col min="4100" max="4100" width="10.85546875" customWidth="1"/>
    <col min="4101" max="4109" width="5.5703125" customWidth="1"/>
    <col min="4110" max="4124" width="5.5703125" bestFit="1" customWidth="1"/>
    <col min="4125" max="4125" width="5.42578125" customWidth="1"/>
    <col min="4354" max="4354" width="5" customWidth="1"/>
    <col min="4355" max="4355" width="27.5703125" customWidth="1"/>
    <col min="4356" max="4356" width="10.85546875" customWidth="1"/>
    <col min="4357" max="4365" width="5.5703125" customWidth="1"/>
    <col min="4366" max="4380" width="5.5703125" bestFit="1" customWidth="1"/>
    <col min="4381" max="4381" width="5.42578125" customWidth="1"/>
    <col min="4610" max="4610" width="5" customWidth="1"/>
    <col min="4611" max="4611" width="27.5703125" customWidth="1"/>
    <col min="4612" max="4612" width="10.85546875" customWidth="1"/>
    <col min="4613" max="4621" width="5.5703125" customWidth="1"/>
    <col min="4622" max="4636" width="5.5703125" bestFit="1" customWidth="1"/>
    <col min="4637" max="4637" width="5.42578125" customWidth="1"/>
    <col min="4866" max="4866" width="5" customWidth="1"/>
    <col min="4867" max="4867" width="27.5703125" customWidth="1"/>
    <col min="4868" max="4868" width="10.85546875" customWidth="1"/>
    <col min="4869" max="4877" width="5.5703125" customWidth="1"/>
    <col min="4878" max="4892" width="5.5703125" bestFit="1" customWidth="1"/>
    <col min="4893" max="4893" width="5.42578125" customWidth="1"/>
    <col min="5122" max="5122" width="5" customWidth="1"/>
    <col min="5123" max="5123" width="27.5703125" customWidth="1"/>
    <col min="5124" max="5124" width="10.85546875" customWidth="1"/>
    <col min="5125" max="5133" width="5.5703125" customWidth="1"/>
    <col min="5134" max="5148" width="5.5703125" bestFit="1" customWidth="1"/>
    <col min="5149" max="5149" width="5.42578125" customWidth="1"/>
    <col min="5378" max="5378" width="5" customWidth="1"/>
    <col min="5379" max="5379" width="27.5703125" customWidth="1"/>
    <col min="5380" max="5380" width="10.85546875" customWidth="1"/>
    <col min="5381" max="5389" width="5.5703125" customWidth="1"/>
    <col min="5390" max="5404" width="5.5703125" bestFit="1" customWidth="1"/>
    <col min="5405" max="5405" width="5.42578125" customWidth="1"/>
    <col min="5634" max="5634" width="5" customWidth="1"/>
    <col min="5635" max="5635" width="27.5703125" customWidth="1"/>
    <col min="5636" max="5636" width="10.85546875" customWidth="1"/>
    <col min="5637" max="5645" width="5.5703125" customWidth="1"/>
    <col min="5646" max="5660" width="5.5703125" bestFit="1" customWidth="1"/>
    <col min="5661" max="5661" width="5.42578125" customWidth="1"/>
    <col min="5890" max="5890" width="5" customWidth="1"/>
    <col min="5891" max="5891" width="27.5703125" customWidth="1"/>
    <col min="5892" max="5892" width="10.85546875" customWidth="1"/>
    <col min="5893" max="5901" width="5.5703125" customWidth="1"/>
    <col min="5902" max="5916" width="5.5703125" bestFit="1" customWidth="1"/>
    <col min="5917" max="5917" width="5.42578125" customWidth="1"/>
    <col min="6146" max="6146" width="5" customWidth="1"/>
    <col min="6147" max="6147" width="27.5703125" customWidth="1"/>
    <col min="6148" max="6148" width="10.85546875" customWidth="1"/>
    <col min="6149" max="6157" width="5.5703125" customWidth="1"/>
    <col min="6158" max="6172" width="5.5703125" bestFit="1" customWidth="1"/>
    <col min="6173" max="6173" width="5.42578125" customWidth="1"/>
    <col min="6402" max="6402" width="5" customWidth="1"/>
    <col min="6403" max="6403" width="27.5703125" customWidth="1"/>
    <col min="6404" max="6404" width="10.85546875" customWidth="1"/>
    <col min="6405" max="6413" width="5.5703125" customWidth="1"/>
    <col min="6414" max="6428" width="5.5703125" bestFit="1" customWidth="1"/>
    <col min="6429" max="6429" width="5.42578125" customWidth="1"/>
    <col min="6658" max="6658" width="5" customWidth="1"/>
    <col min="6659" max="6659" width="27.5703125" customWidth="1"/>
    <col min="6660" max="6660" width="10.85546875" customWidth="1"/>
    <col min="6661" max="6669" width="5.5703125" customWidth="1"/>
    <col min="6670" max="6684" width="5.5703125" bestFit="1" customWidth="1"/>
    <col min="6685" max="6685" width="5.42578125" customWidth="1"/>
    <col min="6914" max="6914" width="5" customWidth="1"/>
    <col min="6915" max="6915" width="27.5703125" customWidth="1"/>
    <col min="6916" max="6916" width="10.85546875" customWidth="1"/>
    <col min="6917" max="6925" width="5.5703125" customWidth="1"/>
    <col min="6926" max="6940" width="5.5703125" bestFit="1" customWidth="1"/>
    <col min="6941" max="6941" width="5.42578125" customWidth="1"/>
    <col min="7170" max="7170" width="5" customWidth="1"/>
    <col min="7171" max="7171" width="27.5703125" customWidth="1"/>
    <col min="7172" max="7172" width="10.85546875" customWidth="1"/>
    <col min="7173" max="7181" width="5.5703125" customWidth="1"/>
    <col min="7182" max="7196" width="5.5703125" bestFit="1" customWidth="1"/>
    <col min="7197" max="7197" width="5.42578125" customWidth="1"/>
    <col min="7426" max="7426" width="5" customWidth="1"/>
    <col min="7427" max="7427" width="27.5703125" customWidth="1"/>
    <col min="7428" max="7428" width="10.85546875" customWidth="1"/>
    <col min="7429" max="7437" width="5.5703125" customWidth="1"/>
    <col min="7438" max="7452" width="5.5703125" bestFit="1" customWidth="1"/>
    <col min="7453" max="7453" width="5.42578125" customWidth="1"/>
    <col min="7682" max="7682" width="5" customWidth="1"/>
    <col min="7683" max="7683" width="27.5703125" customWidth="1"/>
    <col min="7684" max="7684" width="10.85546875" customWidth="1"/>
    <col min="7685" max="7693" width="5.5703125" customWidth="1"/>
    <col min="7694" max="7708" width="5.5703125" bestFit="1" customWidth="1"/>
    <col min="7709" max="7709" width="5.42578125" customWidth="1"/>
    <col min="7938" max="7938" width="5" customWidth="1"/>
    <col min="7939" max="7939" width="27.5703125" customWidth="1"/>
    <col min="7940" max="7940" width="10.85546875" customWidth="1"/>
    <col min="7941" max="7949" width="5.5703125" customWidth="1"/>
    <col min="7950" max="7964" width="5.5703125" bestFit="1" customWidth="1"/>
    <col min="7965" max="7965" width="5.42578125" customWidth="1"/>
    <col min="8194" max="8194" width="5" customWidth="1"/>
    <col min="8195" max="8195" width="27.5703125" customWidth="1"/>
    <col min="8196" max="8196" width="10.85546875" customWidth="1"/>
    <col min="8197" max="8205" width="5.5703125" customWidth="1"/>
    <col min="8206" max="8220" width="5.5703125" bestFit="1" customWidth="1"/>
    <col min="8221" max="8221" width="5.42578125" customWidth="1"/>
    <col min="8450" max="8450" width="5" customWidth="1"/>
    <col min="8451" max="8451" width="27.5703125" customWidth="1"/>
    <col min="8452" max="8452" width="10.85546875" customWidth="1"/>
    <col min="8453" max="8461" width="5.5703125" customWidth="1"/>
    <col min="8462" max="8476" width="5.5703125" bestFit="1" customWidth="1"/>
    <col min="8477" max="8477" width="5.42578125" customWidth="1"/>
    <col min="8706" max="8706" width="5" customWidth="1"/>
    <col min="8707" max="8707" width="27.5703125" customWidth="1"/>
    <col min="8708" max="8708" width="10.85546875" customWidth="1"/>
    <col min="8709" max="8717" width="5.5703125" customWidth="1"/>
    <col min="8718" max="8732" width="5.5703125" bestFit="1" customWidth="1"/>
    <col min="8733" max="8733" width="5.42578125" customWidth="1"/>
    <col min="8962" max="8962" width="5" customWidth="1"/>
    <col min="8963" max="8963" width="27.5703125" customWidth="1"/>
    <col min="8964" max="8964" width="10.85546875" customWidth="1"/>
    <col min="8965" max="8973" width="5.5703125" customWidth="1"/>
    <col min="8974" max="8988" width="5.5703125" bestFit="1" customWidth="1"/>
    <col min="8989" max="8989" width="5.42578125" customWidth="1"/>
    <col min="9218" max="9218" width="5" customWidth="1"/>
    <col min="9219" max="9219" width="27.5703125" customWidth="1"/>
    <col min="9220" max="9220" width="10.85546875" customWidth="1"/>
    <col min="9221" max="9229" width="5.5703125" customWidth="1"/>
    <col min="9230" max="9244" width="5.5703125" bestFit="1" customWidth="1"/>
    <col min="9245" max="9245" width="5.42578125" customWidth="1"/>
    <col min="9474" max="9474" width="5" customWidth="1"/>
    <col min="9475" max="9475" width="27.5703125" customWidth="1"/>
    <col min="9476" max="9476" width="10.85546875" customWidth="1"/>
    <col min="9477" max="9485" width="5.5703125" customWidth="1"/>
    <col min="9486" max="9500" width="5.5703125" bestFit="1" customWidth="1"/>
    <col min="9501" max="9501" width="5.42578125" customWidth="1"/>
    <col min="9730" max="9730" width="5" customWidth="1"/>
    <col min="9731" max="9731" width="27.5703125" customWidth="1"/>
    <col min="9732" max="9732" width="10.85546875" customWidth="1"/>
    <col min="9733" max="9741" width="5.5703125" customWidth="1"/>
    <col min="9742" max="9756" width="5.5703125" bestFit="1" customWidth="1"/>
    <col min="9757" max="9757" width="5.42578125" customWidth="1"/>
    <col min="9986" max="9986" width="5" customWidth="1"/>
    <col min="9987" max="9987" width="27.5703125" customWidth="1"/>
    <col min="9988" max="9988" width="10.85546875" customWidth="1"/>
    <col min="9989" max="9997" width="5.5703125" customWidth="1"/>
    <col min="9998" max="10012" width="5.5703125" bestFit="1" customWidth="1"/>
    <col min="10013" max="10013" width="5.42578125" customWidth="1"/>
    <col min="10242" max="10242" width="5" customWidth="1"/>
    <col min="10243" max="10243" width="27.5703125" customWidth="1"/>
    <col min="10244" max="10244" width="10.85546875" customWidth="1"/>
    <col min="10245" max="10253" width="5.5703125" customWidth="1"/>
    <col min="10254" max="10268" width="5.5703125" bestFit="1" customWidth="1"/>
    <col min="10269" max="10269" width="5.42578125" customWidth="1"/>
    <col min="10498" max="10498" width="5" customWidth="1"/>
    <col min="10499" max="10499" width="27.5703125" customWidth="1"/>
    <col min="10500" max="10500" width="10.85546875" customWidth="1"/>
    <col min="10501" max="10509" width="5.5703125" customWidth="1"/>
    <col min="10510" max="10524" width="5.5703125" bestFit="1" customWidth="1"/>
    <col min="10525" max="10525" width="5.42578125" customWidth="1"/>
    <col min="10754" max="10754" width="5" customWidth="1"/>
    <col min="10755" max="10755" width="27.5703125" customWidth="1"/>
    <col min="10756" max="10756" width="10.85546875" customWidth="1"/>
    <col min="10757" max="10765" width="5.5703125" customWidth="1"/>
    <col min="10766" max="10780" width="5.5703125" bestFit="1" customWidth="1"/>
    <col min="10781" max="10781" width="5.42578125" customWidth="1"/>
    <col min="11010" max="11010" width="5" customWidth="1"/>
    <col min="11011" max="11011" width="27.5703125" customWidth="1"/>
    <col min="11012" max="11012" width="10.85546875" customWidth="1"/>
    <col min="11013" max="11021" width="5.5703125" customWidth="1"/>
    <col min="11022" max="11036" width="5.5703125" bestFit="1" customWidth="1"/>
    <col min="11037" max="11037" width="5.42578125" customWidth="1"/>
    <col min="11266" max="11266" width="5" customWidth="1"/>
    <col min="11267" max="11267" width="27.5703125" customWidth="1"/>
    <col min="11268" max="11268" width="10.85546875" customWidth="1"/>
    <col min="11269" max="11277" width="5.5703125" customWidth="1"/>
    <col min="11278" max="11292" width="5.5703125" bestFit="1" customWidth="1"/>
    <col min="11293" max="11293" width="5.42578125" customWidth="1"/>
    <col min="11522" max="11522" width="5" customWidth="1"/>
    <col min="11523" max="11523" width="27.5703125" customWidth="1"/>
    <col min="11524" max="11524" width="10.85546875" customWidth="1"/>
    <col min="11525" max="11533" width="5.5703125" customWidth="1"/>
    <col min="11534" max="11548" width="5.5703125" bestFit="1" customWidth="1"/>
    <col min="11549" max="11549" width="5.42578125" customWidth="1"/>
    <col min="11778" max="11778" width="5" customWidth="1"/>
    <col min="11779" max="11779" width="27.5703125" customWidth="1"/>
    <col min="11780" max="11780" width="10.85546875" customWidth="1"/>
    <col min="11781" max="11789" width="5.5703125" customWidth="1"/>
    <col min="11790" max="11804" width="5.5703125" bestFit="1" customWidth="1"/>
    <col min="11805" max="11805" width="5.42578125" customWidth="1"/>
    <col min="12034" max="12034" width="5" customWidth="1"/>
    <col min="12035" max="12035" width="27.5703125" customWidth="1"/>
    <col min="12036" max="12036" width="10.85546875" customWidth="1"/>
    <col min="12037" max="12045" width="5.5703125" customWidth="1"/>
    <col min="12046" max="12060" width="5.5703125" bestFit="1" customWidth="1"/>
    <col min="12061" max="12061" width="5.42578125" customWidth="1"/>
    <col min="12290" max="12290" width="5" customWidth="1"/>
    <col min="12291" max="12291" width="27.5703125" customWidth="1"/>
    <col min="12292" max="12292" width="10.85546875" customWidth="1"/>
    <col min="12293" max="12301" width="5.5703125" customWidth="1"/>
    <col min="12302" max="12316" width="5.5703125" bestFit="1" customWidth="1"/>
    <col min="12317" max="12317" width="5.42578125" customWidth="1"/>
    <col min="12546" max="12546" width="5" customWidth="1"/>
    <col min="12547" max="12547" width="27.5703125" customWidth="1"/>
    <col min="12548" max="12548" width="10.85546875" customWidth="1"/>
    <col min="12549" max="12557" width="5.5703125" customWidth="1"/>
    <col min="12558" max="12572" width="5.5703125" bestFit="1" customWidth="1"/>
    <col min="12573" max="12573" width="5.42578125" customWidth="1"/>
    <col min="12802" max="12802" width="5" customWidth="1"/>
    <col min="12803" max="12803" width="27.5703125" customWidth="1"/>
    <col min="12804" max="12804" width="10.85546875" customWidth="1"/>
    <col min="12805" max="12813" width="5.5703125" customWidth="1"/>
    <col min="12814" max="12828" width="5.5703125" bestFit="1" customWidth="1"/>
    <col min="12829" max="12829" width="5.42578125" customWidth="1"/>
    <col min="13058" max="13058" width="5" customWidth="1"/>
    <col min="13059" max="13059" width="27.5703125" customWidth="1"/>
    <col min="13060" max="13060" width="10.85546875" customWidth="1"/>
    <col min="13061" max="13069" width="5.5703125" customWidth="1"/>
    <col min="13070" max="13084" width="5.5703125" bestFit="1" customWidth="1"/>
    <col min="13085" max="13085" width="5.42578125" customWidth="1"/>
    <col min="13314" max="13314" width="5" customWidth="1"/>
    <col min="13315" max="13315" width="27.5703125" customWidth="1"/>
    <col min="13316" max="13316" width="10.85546875" customWidth="1"/>
    <col min="13317" max="13325" width="5.5703125" customWidth="1"/>
    <col min="13326" max="13340" width="5.5703125" bestFit="1" customWidth="1"/>
    <col min="13341" max="13341" width="5.42578125" customWidth="1"/>
    <col min="13570" max="13570" width="5" customWidth="1"/>
    <col min="13571" max="13571" width="27.5703125" customWidth="1"/>
    <col min="13572" max="13572" width="10.85546875" customWidth="1"/>
    <col min="13573" max="13581" width="5.5703125" customWidth="1"/>
    <col min="13582" max="13596" width="5.5703125" bestFit="1" customWidth="1"/>
    <col min="13597" max="13597" width="5.42578125" customWidth="1"/>
    <col min="13826" max="13826" width="5" customWidth="1"/>
    <col min="13827" max="13827" width="27.5703125" customWidth="1"/>
    <col min="13828" max="13828" width="10.85546875" customWidth="1"/>
    <col min="13829" max="13837" width="5.5703125" customWidth="1"/>
    <col min="13838" max="13852" width="5.5703125" bestFit="1" customWidth="1"/>
    <col min="13853" max="13853" width="5.42578125" customWidth="1"/>
    <col min="14082" max="14082" width="5" customWidth="1"/>
    <col min="14083" max="14083" width="27.5703125" customWidth="1"/>
    <col min="14084" max="14084" width="10.85546875" customWidth="1"/>
    <col min="14085" max="14093" width="5.5703125" customWidth="1"/>
    <col min="14094" max="14108" width="5.5703125" bestFit="1" customWidth="1"/>
    <col min="14109" max="14109" width="5.42578125" customWidth="1"/>
    <col min="14338" max="14338" width="5" customWidth="1"/>
    <col min="14339" max="14339" width="27.5703125" customWidth="1"/>
    <col min="14340" max="14340" width="10.85546875" customWidth="1"/>
    <col min="14341" max="14349" width="5.5703125" customWidth="1"/>
    <col min="14350" max="14364" width="5.5703125" bestFit="1" customWidth="1"/>
    <col min="14365" max="14365" width="5.42578125" customWidth="1"/>
    <col min="14594" max="14594" width="5" customWidth="1"/>
    <col min="14595" max="14595" width="27.5703125" customWidth="1"/>
    <col min="14596" max="14596" width="10.85546875" customWidth="1"/>
    <col min="14597" max="14605" width="5.5703125" customWidth="1"/>
    <col min="14606" max="14620" width="5.5703125" bestFit="1" customWidth="1"/>
    <col min="14621" max="14621" width="5.42578125" customWidth="1"/>
    <col min="14850" max="14850" width="5" customWidth="1"/>
    <col min="14851" max="14851" width="27.5703125" customWidth="1"/>
    <col min="14852" max="14852" width="10.85546875" customWidth="1"/>
    <col min="14853" max="14861" width="5.5703125" customWidth="1"/>
    <col min="14862" max="14876" width="5.5703125" bestFit="1" customWidth="1"/>
    <col min="14877" max="14877" width="5.42578125" customWidth="1"/>
    <col min="15106" max="15106" width="5" customWidth="1"/>
    <col min="15107" max="15107" width="27.5703125" customWidth="1"/>
    <col min="15108" max="15108" width="10.85546875" customWidth="1"/>
    <col min="15109" max="15117" width="5.5703125" customWidth="1"/>
    <col min="15118" max="15132" width="5.5703125" bestFit="1" customWidth="1"/>
    <col min="15133" max="15133" width="5.42578125" customWidth="1"/>
    <col min="15362" max="15362" width="5" customWidth="1"/>
    <col min="15363" max="15363" width="27.5703125" customWidth="1"/>
    <col min="15364" max="15364" width="10.85546875" customWidth="1"/>
    <col min="15365" max="15373" width="5.5703125" customWidth="1"/>
    <col min="15374" max="15388" width="5.5703125" bestFit="1" customWidth="1"/>
    <col min="15389" max="15389" width="5.42578125" customWidth="1"/>
    <col min="15618" max="15618" width="5" customWidth="1"/>
    <col min="15619" max="15619" width="27.5703125" customWidth="1"/>
    <col min="15620" max="15620" width="10.85546875" customWidth="1"/>
    <col min="15621" max="15629" width="5.5703125" customWidth="1"/>
    <col min="15630" max="15644" width="5.5703125" bestFit="1" customWidth="1"/>
    <col min="15645" max="15645" width="5.42578125" customWidth="1"/>
    <col min="15874" max="15874" width="5" customWidth="1"/>
    <col min="15875" max="15875" width="27.5703125" customWidth="1"/>
    <col min="15876" max="15876" width="10.85546875" customWidth="1"/>
    <col min="15877" max="15885" width="5.5703125" customWidth="1"/>
    <col min="15886" max="15900" width="5.5703125" bestFit="1" customWidth="1"/>
    <col min="15901" max="15901" width="5.42578125" customWidth="1"/>
    <col min="16130" max="16130" width="5" customWidth="1"/>
    <col min="16131" max="16131" width="27.5703125" customWidth="1"/>
    <col min="16132" max="16132" width="10.85546875" customWidth="1"/>
    <col min="16133" max="16141" width="5.5703125" customWidth="1"/>
    <col min="16142" max="16156" width="5.5703125" bestFit="1" customWidth="1"/>
    <col min="16157" max="16157" width="5.42578125" customWidth="1"/>
  </cols>
  <sheetData>
    <row r="1" spans="1:28" s="6" customFormat="1" x14ac:dyDescent="0.25">
      <c r="A1" s="1"/>
      <c r="B1" s="2"/>
      <c r="C1" s="2"/>
      <c r="D1" s="2"/>
      <c r="E1" s="2"/>
      <c r="F1" s="2"/>
      <c r="G1" s="2"/>
      <c r="H1" s="2"/>
      <c r="I1" s="2"/>
      <c r="J1" s="2"/>
      <c r="K1" s="2"/>
      <c r="L1" s="2"/>
      <c r="M1" s="3" t="s">
        <v>0</v>
      </c>
      <c r="N1" s="4"/>
      <c r="O1" s="4"/>
      <c r="P1" s="4"/>
      <c r="Q1" s="4"/>
      <c r="R1" s="4"/>
      <c r="S1" s="3"/>
      <c r="T1" s="4"/>
      <c r="U1" s="4"/>
      <c r="V1" s="4"/>
      <c r="W1" s="4"/>
      <c r="X1" s="4"/>
      <c r="Y1" s="4"/>
      <c r="Z1" s="4"/>
      <c r="AA1" s="4"/>
      <c r="AB1" s="5"/>
    </row>
    <row r="2" spans="1:28" x14ac:dyDescent="0.25">
      <c r="A2" s="7"/>
      <c r="B2" s="6"/>
      <c r="C2" s="6"/>
      <c r="D2" s="6"/>
      <c r="E2" s="6"/>
      <c r="F2" s="6"/>
      <c r="G2" s="6"/>
      <c r="H2" s="6"/>
      <c r="I2" s="6"/>
      <c r="J2" s="6"/>
      <c r="K2" s="6"/>
      <c r="L2" s="6"/>
      <c r="M2" s="8"/>
      <c r="N2" s="6"/>
      <c r="O2" s="6"/>
      <c r="P2" s="6"/>
      <c r="Q2" s="6"/>
      <c r="R2" s="6"/>
      <c r="S2" s="8"/>
      <c r="T2" s="6"/>
      <c r="U2" s="6"/>
      <c r="V2" s="6"/>
      <c r="W2" s="6"/>
      <c r="X2" s="6"/>
      <c r="Y2" s="6"/>
      <c r="Z2" s="6"/>
      <c r="AA2" s="6"/>
      <c r="AB2" s="9"/>
    </row>
    <row r="3" spans="1:28" x14ac:dyDescent="0.25">
      <c r="A3" s="7"/>
      <c r="B3" s="6"/>
      <c r="C3" s="6"/>
      <c r="D3" s="6"/>
      <c r="E3" s="6"/>
      <c r="F3" s="6"/>
      <c r="G3" s="6"/>
      <c r="H3" s="6"/>
      <c r="I3" s="6"/>
      <c r="J3" s="6"/>
      <c r="K3" s="6"/>
      <c r="L3" s="6"/>
      <c r="M3" s="8" t="s">
        <v>1</v>
      </c>
      <c r="N3" s="6"/>
      <c r="O3" s="6"/>
      <c r="P3" s="6"/>
      <c r="Q3" s="6"/>
      <c r="R3" s="6"/>
      <c r="S3" s="8"/>
      <c r="T3" s="6"/>
      <c r="U3" s="6"/>
      <c r="V3" s="6"/>
      <c r="W3" s="6"/>
      <c r="X3" s="6"/>
      <c r="Y3" s="6"/>
      <c r="Z3" s="6"/>
      <c r="AA3" s="6"/>
      <c r="AB3" s="9"/>
    </row>
    <row r="4" spans="1:28" x14ac:dyDescent="0.25">
      <c r="A4" s="7"/>
      <c r="B4" s="6"/>
      <c r="C4" s="6"/>
      <c r="D4" s="6"/>
      <c r="E4" s="6"/>
      <c r="F4" s="6"/>
      <c r="G4" s="6"/>
      <c r="H4" s="6"/>
      <c r="I4" s="6"/>
      <c r="J4" s="6"/>
      <c r="K4" s="6"/>
      <c r="L4" s="6"/>
      <c r="M4" s="8" t="s">
        <v>2</v>
      </c>
      <c r="N4" s="6"/>
      <c r="O4" s="6"/>
      <c r="P4" s="6"/>
      <c r="Q4" s="6"/>
      <c r="R4" s="6"/>
      <c r="S4" s="8"/>
      <c r="T4" s="6"/>
      <c r="U4" s="6"/>
      <c r="V4" s="6"/>
      <c r="W4" s="6"/>
      <c r="X4" s="6"/>
      <c r="Y4" s="6"/>
      <c r="Z4" s="6"/>
      <c r="AA4" s="6"/>
      <c r="AB4" s="9"/>
    </row>
    <row r="5" spans="1:28" x14ac:dyDescent="0.25">
      <c r="A5" s="7"/>
      <c r="B5" s="6"/>
      <c r="C5" s="6"/>
      <c r="D5" s="6"/>
      <c r="E5" s="6"/>
      <c r="F5" s="6"/>
      <c r="G5" s="6"/>
      <c r="H5" s="6"/>
      <c r="I5" s="6"/>
      <c r="J5" s="6"/>
      <c r="K5" s="6"/>
      <c r="L5" s="6"/>
      <c r="M5" s="6"/>
      <c r="N5" s="6"/>
      <c r="O5" s="6"/>
      <c r="P5" s="6"/>
      <c r="Q5" s="6"/>
      <c r="R5" s="6"/>
      <c r="S5" s="6"/>
      <c r="T5" s="6"/>
      <c r="U5" s="6"/>
      <c r="V5" s="6"/>
      <c r="W5" s="6"/>
      <c r="X5" s="6"/>
      <c r="Y5" s="6"/>
      <c r="Z5" s="6"/>
      <c r="AA5" s="6"/>
      <c r="AB5" s="9"/>
    </row>
    <row r="6" spans="1:28" x14ac:dyDescent="0.25">
      <c r="A6" s="7"/>
      <c r="B6" s="6"/>
      <c r="C6" s="6"/>
      <c r="D6" s="6"/>
      <c r="E6" s="6"/>
      <c r="F6" s="6"/>
      <c r="G6" s="6"/>
      <c r="H6" s="8" t="s">
        <v>3</v>
      </c>
      <c r="I6" s="6"/>
      <c r="J6" s="6"/>
      <c r="K6" s="6"/>
      <c r="L6" s="6"/>
      <c r="M6" s="6"/>
      <c r="N6" s="6"/>
      <c r="O6" s="6"/>
      <c r="P6" s="6"/>
      <c r="Q6" s="6"/>
      <c r="R6" s="6"/>
      <c r="S6" s="6"/>
      <c r="T6" s="6"/>
      <c r="U6" s="6"/>
      <c r="V6" s="6"/>
      <c r="W6" s="6"/>
      <c r="X6" s="6"/>
      <c r="Y6" s="6"/>
      <c r="Z6" s="6"/>
      <c r="AA6" s="6"/>
      <c r="AB6" s="9"/>
    </row>
    <row r="7" spans="1:28" x14ac:dyDescent="0.25">
      <c r="A7" s="7"/>
      <c r="B7" s="6"/>
      <c r="C7" s="6"/>
      <c r="D7" s="6"/>
      <c r="E7" s="6"/>
      <c r="F7" s="6"/>
      <c r="G7" s="6"/>
      <c r="H7" s="6"/>
      <c r="I7" s="6"/>
      <c r="J7" s="6"/>
      <c r="K7" s="6"/>
      <c r="L7" s="6"/>
      <c r="M7" s="6"/>
      <c r="N7" s="6"/>
      <c r="O7" s="6"/>
      <c r="P7" s="6"/>
      <c r="Q7" s="6"/>
      <c r="R7" s="6"/>
      <c r="S7" s="6"/>
      <c r="T7" s="6"/>
      <c r="U7" s="6"/>
      <c r="V7" s="6"/>
      <c r="W7" s="6"/>
      <c r="X7" s="6"/>
      <c r="Y7" s="6"/>
      <c r="Z7" s="6"/>
      <c r="AA7" s="6"/>
      <c r="AB7" s="9"/>
    </row>
    <row r="8" spans="1:28" ht="12.75" customHeight="1" x14ac:dyDescent="0.25">
      <c r="A8" s="10" t="s">
        <v>4</v>
      </c>
      <c r="B8" s="5"/>
      <c r="C8" s="41" t="s">
        <v>5</v>
      </c>
      <c r="D8" s="41"/>
      <c r="E8" s="41"/>
      <c r="F8" s="41"/>
      <c r="G8" s="41"/>
      <c r="H8" s="41"/>
      <c r="I8" s="41"/>
      <c r="J8" s="41"/>
      <c r="K8" s="41"/>
      <c r="L8" s="11"/>
      <c r="M8" s="11"/>
      <c r="N8" s="11"/>
      <c r="O8" s="42" t="s">
        <v>6</v>
      </c>
      <c r="P8" s="43"/>
      <c r="Q8" s="43"/>
      <c r="R8" s="43"/>
      <c r="S8" s="43"/>
      <c r="T8" s="43"/>
      <c r="U8" s="43"/>
      <c r="V8" s="43"/>
      <c r="W8" s="43"/>
      <c r="X8" s="43"/>
      <c r="Y8" s="43"/>
      <c r="Z8" s="43"/>
      <c r="AA8" s="43"/>
      <c r="AB8" s="44"/>
    </row>
    <row r="9" spans="1:28" x14ac:dyDescent="0.25">
      <c r="A9" s="10" t="s">
        <v>7</v>
      </c>
      <c r="B9" s="5"/>
      <c r="C9" s="48" t="s">
        <v>65</v>
      </c>
      <c r="D9" s="49"/>
      <c r="E9" s="49"/>
      <c r="F9" s="49"/>
      <c r="G9" s="49"/>
      <c r="H9" s="49"/>
      <c r="I9" s="49"/>
      <c r="J9" s="49"/>
      <c r="K9" s="50"/>
      <c r="L9" s="11"/>
      <c r="M9" s="11"/>
      <c r="N9" s="11"/>
      <c r="O9" s="45"/>
      <c r="P9" s="46"/>
      <c r="Q9" s="46"/>
      <c r="R9" s="46"/>
      <c r="S9" s="46"/>
      <c r="T9" s="46"/>
      <c r="U9" s="46"/>
      <c r="V9" s="46"/>
      <c r="W9" s="46"/>
      <c r="X9" s="46"/>
      <c r="Y9" s="46"/>
      <c r="Z9" s="46"/>
      <c r="AA9" s="46"/>
      <c r="AB9" s="47"/>
    </row>
    <row r="10" spans="1:28" ht="12.75" customHeight="1" x14ac:dyDescent="0.25">
      <c r="A10" s="10" t="s">
        <v>8</v>
      </c>
      <c r="B10" s="5"/>
      <c r="C10" s="48" t="s">
        <v>64</v>
      </c>
      <c r="D10" s="49"/>
      <c r="E10" s="49"/>
      <c r="F10" s="49"/>
      <c r="G10" s="49"/>
      <c r="H10" s="49"/>
      <c r="I10" s="49"/>
      <c r="J10" s="49"/>
      <c r="K10" s="50"/>
      <c r="L10" s="11"/>
      <c r="M10" s="11"/>
      <c r="N10" s="11"/>
      <c r="O10" s="45" t="s">
        <v>9</v>
      </c>
      <c r="P10" s="46"/>
      <c r="Q10" s="46"/>
      <c r="R10" s="46"/>
      <c r="S10" s="46"/>
      <c r="T10" s="46"/>
      <c r="U10" s="46"/>
      <c r="V10" s="46"/>
      <c r="W10" s="46"/>
      <c r="X10" s="46"/>
      <c r="Y10" s="46"/>
      <c r="Z10" s="46"/>
      <c r="AA10" s="46"/>
      <c r="AB10" s="47"/>
    </row>
    <row r="11" spans="1:28" x14ac:dyDescent="0.25">
      <c r="A11" s="10" t="s">
        <v>10</v>
      </c>
      <c r="B11" s="5"/>
      <c r="C11" s="31">
        <v>43042</v>
      </c>
      <c r="D11" s="31"/>
      <c r="E11" s="31"/>
      <c r="F11" s="31"/>
      <c r="G11" s="31"/>
      <c r="H11" s="31"/>
      <c r="I11" s="31"/>
      <c r="J11" s="31"/>
      <c r="K11" s="31"/>
      <c r="L11" s="11"/>
      <c r="M11" s="11"/>
      <c r="N11" s="11"/>
      <c r="O11" s="51"/>
      <c r="P11" s="52"/>
      <c r="Q11" s="52"/>
      <c r="R11" s="52"/>
      <c r="S11" s="52"/>
      <c r="T11" s="52"/>
      <c r="U11" s="52"/>
      <c r="V11" s="52"/>
      <c r="W11" s="52"/>
      <c r="X11" s="52"/>
      <c r="Y11" s="52"/>
      <c r="Z11" s="52"/>
      <c r="AA11" s="52"/>
      <c r="AB11" s="53"/>
    </row>
    <row r="12" spans="1:28" ht="3" customHeight="1" x14ac:dyDescent="0.25">
      <c r="A12" s="12"/>
      <c r="B12" s="6"/>
      <c r="C12" s="13"/>
      <c r="D12" s="13"/>
      <c r="E12" s="13"/>
      <c r="F12" s="13"/>
      <c r="G12" s="13"/>
      <c r="H12" s="13"/>
      <c r="I12" s="13"/>
      <c r="J12" s="13"/>
      <c r="K12" s="14"/>
      <c r="L12" s="11"/>
      <c r="M12" s="11"/>
      <c r="N12" s="11"/>
      <c r="O12" s="11"/>
      <c r="P12" s="11"/>
      <c r="Q12" s="11"/>
      <c r="R12" s="11"/>
      <c r="S12" s="11"/>
      <c r="T12" s="11"/>
      <c r="U12" s="11"/>
      <c r="V12" s="11"/>
      <c r="W12" s="11"/>
      <c r="X12" s="11"/>
      <c r="Y12" s="11"/>
      <c r="Z12" s="11"/>
      <c r="AA12" s="11"/>
      <c r="AB12" s="15"/>
    </row>
    <row r="13" spans="1:28" x14ac:dyDescent="0.25">
      <c r="A13" s="10" t="s">
        <v>11</v>
      </c>
      <c r="B13" s="5"/>
      <c r="C13" s="31">
        <f>+C11+1+1</f>
        <v>43044</v>
      </c>
      <c r="D13" s="31"/>
      <c r="E13" s="31"/>
      <c r="F13" s="31"/>
      <c r="G13" s="31"/>
      <c r="H13" s="31"/>
      <c r="I13" s="31"/>
      <c r="J13" s="31"/>
      <c r="K13" s="31"/>
      <c r="L13" s="6"/>
      <c r="M13" s="6"/>
      <c r="N13" s="6"/>
      <c r="O13" s="6"/>
      <c r="P13" s="6"/>
      <c r="Q13" s="6"/>
      <c r="R13" s="6"/>
      <c r="S13" s="6"/>
      <c r="T13" s="6"/>
      <c r="U13" s="6"/>
      <c r="V13" s="6"/>
      <c r="W13" s="6"/>
      <c r="X13" s="6"/>
      <c r="Y13" s="6"/>
      <c r="Z13" s="6"/>
      <c r="AA13" s="6"/>
      <c r="AB13" s="9"/>
    </row>
    <row r="14" spans="1:28"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6"/>
      <c r="AB14" s="9"/>
    </row>
    <row r="15" spans="1:28"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3"/>
      <c r="AB15" s="34"/>
    </row>
    <row r="16" spans="1:28" ht="23.25" x14ac:dyDescent="0.25">
      <c r="A16" s="16"/>
      <c r="B16" s="17" t="s">
        <v>13</v>
      </c>
      <c r="C16" s="18" t="s">
        <v>14</v>
      </c>
      <c r="D16" s="18" t="s">
        <v>15</v>
      </c>
      <c r="E16" s="18" t="s">
        <v>16</v>
      </c>
      <c r="F16" s="18" t="s">
        <v>16</v>
      </c>
      <c r="G16" s="18" t="s">
        <v>17</v>
      </c>
      <c r="H16" s="18" t="s">
        <v>18</v>
      </c>
      <c r="I16" s="18" t="s">
        <v>19</v>
      </c>
      <c r="J16" s="18" t="s">
        <v>20</v>
      </c>
      <c r="K16" s="18" t="s">
        <v>21</v>
      </c>
      <c r="L16" s="18" t="s">
        <v>22</v>
      </c>
      <c r="M16" s="18" t="s">
        <v>23</v>
      </c>
      <c r="N16" s="18" t="s">
        <v>24</v>
      </c>
      <c r="O16" s="18" t="s">
        <v>25</v>
      </c>
      <c r="P16" s="18" t="s">
        <v>26</v>
      </c>
      <c r="Q16" s="18" t="s">
        <v>27</v>
      </c>
      <c r="R16" s="18" t="s">
        <v>28</v>
      </c>
      <c r="S16" s="18" t="s">
        <v>29</v>
      </c>
      <c r="T16" s="18" t="s">
        <v>30</v>
      </c>
      <c r="U16" s="18" t="s">
        <v>31</v>
      </c>
      <c r="V16" s="18" t="s">
        <v>32</v>
      </c>
      <c r="W16" s="18" t="s">
        <v>33</v>
      </c>
      <c r="X16" s="18" t="s">
        <v>34</v>
      </c>
      <c r="Y16" s="18" t="s">
        <v>35</v>
      </c>
      <c r="Z16" s="18" t="s">
        <v>36</v>
      </c>
      <c r="AA16" s="18" t="s">
        <v>37</v>
      </c>
      <c r="AB16" s="18" t="s">
        <v>38</v>
      </c>
    </row>
    <row r="17" spans="1:29"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c r="AB17" s="20">
        <v>50</v>
      </c>
    </row>
    <row r="18" spans="1:29"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c r="AB18" s="20">
        <v>20</v>
      </c>
    </row>
    <row r="19" spans="1:29"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c r="AB19" s="20">
        <v>20</v>
      </c>
    </row>
    <row r="20" spans="1:29"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row>
    <row r="21" spans="1:29"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row>
    <row r="22" spans="1:29"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c r="AB22" s="20">
        <v>55</v>
      </c>
    </row>
    <row r="23" spans="1:29"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c r="AB23" s="20">
        <v>38</v>
      </c>
    </row>
    <row r="24" spans="1:29"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1:29"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c r="AB25" s="20">
        <v>37</v>
      </c>
    </row>
    <row r="26" spans="1:29"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3"/>
    </row>
    <row r="27" spans="1:29" s="21" customFormat="1" x14ac:dyDescent="0.25">
      <c r="A27" s="19">
        <f t="shared" si="0"/>
        <v>11</v>
      </c>
      <c r="B27" s="16" t="s">
        <v>49</v>
      </c>
      <c r="C27" s="19">
        <v>42</v>
      </c>
      <c r="D27" s="20">
        <v>12</v>
      </c>
      <c r="E27" s="20">
        <v>11</v>
      </c>
      <c r="F27" s="20">
        <v>11</v>
      </c>
      <c r="G27" s="20">
        <v>12</v>
      </c>
      <c r="H27" s="20">
        <v>11</v>
      </c>
      <c r="I27" s="20">
        <v>12</v>
      </c>
      <c r="J27" s="20">
        <v>14</v>
      </c>
      <c r="K27" s="20">
        <v>15</v>
      </c>
      <c r="L27" s="20">
        <v>18</v>
      </c>
      <c r="M27" s="20">
        <v>19</v>
      </c>
      <c r="N27" s="20">
        <v>20</v>
      </c>
      <c r="O27" s="20">
        <v>19</v>
      </c>
      <c r="P27" s="20">
        <v>19</v>
      </c>
      <c r="Q27" s="20">
        <v>17</v>
      </c>
      <c r="R27" s="20">
        <v>17</v>
      </c>
      <c r="S27" s="20">
        <v>16</v>
      </c>
      <c r="T27" s="20">
        <v>16</v>
      </c>
      <c r="U27" s="20">
        <v>18</v>
      </c>
      <c r="V27" s="20">
        <v>20</v>
      </c>
      <c r="W27" s="20">
        <v>21</v>
      </c>
      <c r="X27" s="20">
        <v>20</v>
      </c>
      <c r="Y27" s="20">
        <v>18</v>
      </c>
      <c r="Z27" s="20">
        <v>17</v>
      </c>
      <c r="AA27" s="20">
        <v>15</v>
      </c>
      <c r="AB27" s="20">
        <v>13</v>
      </c>
    </row>
    <row r="28" spans="1:29"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9"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9"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9"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9"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4"/>
      <c r="AB36" s="5"/>
    </row>
    <row r="37" spans="1:28" s="26" customFormat="1" x14ac:dyDescent="0.25">
      <c r="A37" s="19" t="s">
        <v>56</v>
      </c>
      <c r="B37" s="25"/>
      <c r="C37" s="25"/>
      <c r="D37" s="25">
        <f t="shared" ref="D37:AB37" si="1">SUM(D17:D35)</f>
        <v>232</v>
      </c>
      <c r="E37" s="25">
        <f t="shared" si="1"/>
        <v>231</v>
      </c>
      <c r="F37" s="25"/>
      <c r="G37" s="25">
        <f t="shared" si="1"/>
        <v>232</v>
      </c>
      <c r="H37" s="25">
        <f t="shared" si="1"/>
        <v>231</v>
      </c>
      <c r="I37" s="25">
        <f t="shared" si="1"/>
        <v>232</v>
      </c>
      <c r="J37" s="25">
        <f t="shared" si="1"/>
        <v>234</v>
      </c>
      <c r="K37" s="25">
        <f t="shared" si="1"/>
        <v>235</v>
      </c>
      <c r="L37" s="25">
        <f t="shared" si="1"/>
        <v>238</v>
      </c>
      <c r="M37" s="25">
        <f t="shared" si="1"/>
        <v>239</v>
      </c>
      <c r="N37" s="25">
        <f t="shared" si="1"/>
        <v>240</v>
      </c>
      <c r="O37" s="25">
        <f t="shared" si="1"/>
        <v>239</v>
      </c>
      <c r="P37" s="25">
        <f t="shared" si="1"/>
        <v>239</v>
      </c>
      <c r="Q37" s="25">
        <f t="shared" si="1"/>
        <v>237</v>
      </c>
      <c r="R37" s="25">
        <f t="shared" si="1"/>
        <v>237</v>
      </c>
      <c r="S37" s="25">
        <f t="shared" si="1"/>
        <v>236</v>
      </c>
      <c r="T37" s="25">
        <f t="shared" si="1"/>
        <v>236</v>
      </c>
      <c r="U37" s="25">
        <f t="shared" si="1"/>
        <v>238</v>
      </c>
      <c r="V37" s="25">
        <f t="shared" si="1"/>
        <v>240</v>
      </c>
      <c r="W37" s="25">
        <f t="shared" si="1"/>
        <v>241</v>
      </c>
      <c r="X37" s="25">
        <f t="shared" si="1"/>
        <v>240</v>
      </c>
      <c r="Y37" s="25">
        <f t="shared" si="1"/>
        <v>238</v>
      </c>
      <c r="Z37" s="25">
        <f t="shared" si="1"/>
        <v>237</v>
      </c>
      <c r="AA37" s="25">
        <f t="shared" si="1"/>
        <v>235</v>
      </c>
      <c r="AB37" s="25">
        <f t="shared" si="1"/>
        <v>233</v>
      </c>
    </row>
    <row r="38" spans="1:28"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6"/>
      <c r="AB38" s="9"/>
    </row>
    <row r="39" spans="1:28"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7"/>
    </row>
    <row r="40" spans="1:28"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40"/>
    </row>
    <row r="42" spans="1:28" x14ac:dyDescent="0.25">
      <c r="B42" s="27" t="s">
        <v>58</v>
      </c>
      <c r="C42" s="27"/>
      <c r="D42" s="27"/>
      <c r="E42" s="27"/>
      <c r="F42" s="27"/>
    </row>
    <row r="43" spans="1:28" x14ac:dyDescent="0.25">
      <c r="B43" s="27"/>
      <c r="C43" s="27" t="s">
        <v>59</v>
      </c>
      <c r="D43" s="27"/>
      <c r="E43" s="27" t="s">
        <v>60</v>
      </c>
      <c r="F43" s="27"/>
      <c r="J43" s="27" t="s">
        <v>61</v>
      </c>
    </row>
    <row r="44" spans="1:28" x14ac:dyDescent="0.25">
      <c r="B44" s="27"/>
      <c r="C44" s="27" t="s">
        <v>62</v>
      </c>
      <c r="D44" s="27"/>
      <c r="E44" s="27" t="s">
        <v>63</v>
      </c>
      <c r="F44" s="27"/>
    </row>
    <row r="46" spans="1:28"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pans="1:28"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4:28"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4:28"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4:28"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4:28"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spans="4:28"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4:28"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spans="4:28"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4:28"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spans="4:28"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4:28"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spans="4:28"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4:28"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c r="AB60" s="29"/>
    </row>
    <row r="61" spans="4:28"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4:28"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c r="AB62" s="29"/>
    </row>
    <row r="63" spans="4:28"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4:28"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c r="AB64" s="29"/>
    </row>
    <row r="65" spans="4:28"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4:28"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spans="4:28"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4:28" x14ac:dyDescent="0.25">
      <c r="D68" s="29">
        <v>15</v>
      </c>
      <c r="E68" s="29">
        <v>16</v>
      </c>
      <c r="F68" s="29"/>
      <c r="G68" s="29">
        <v>16</v>
      </c>
      <c r="H68" s="29">
        <v>17</v>
      </c>
      <c r="I68" s="29">
        <v>18</v>
      </c>
      <c r="J68" s="29">
        <v>19</v>
      </c>
      <c r="K68" s="29">
        <v>19</v>
      </c>
      <c r="L68" s="29">
        <v>20</v>
      </c>
      <c r="M68" s="29">
        <v>20</v>
      </c>
      <c r="N68" s="29">
        <v>19</v>
      </c>
      <c r="O68" s="29">
        <v>20</v>
      </c>
      <c r="P68" s="29">
        <v>23</v>
      </c>
      <c r="Q68" s="29">
        <v>26</v>
      </c>
      <c r="R68" s="29">
        <v>29</v>
      </c>
      <c r="S68" s="29">
        <v>29</v>
      </c>
      <c r="T68" s="29">
        <v>29</v>
      </c>
      <c r="U68" s="29">
        <v>29</v>
      </c>
      <c r="V68" s="29">
        <v>28</v>
      </c>
      <c r="W68" s="29">
        <v>27</v>
      </c>
      <c r="X68" s="29">
        <v>25</v>
      </c>
      <c r="Y68" s="29">
        <v>23</v>
      </c>
      <c r="Z68" s="29">
        <v>21</v>
      </c>
      <c r="AA68" s="29">
        <v>18</v>
      </c>
      <c r="AB68" s="29">
        <v>14</v>
      </c>
    </row>
    <row r="69" spans="4:28" x14ac:dyDescent="0.25">
      <c r="D69" s="29">
        <v>14</v>
      </c>
      <c r="E69" s="29">
        <v>14</v>
      </c>
      <c r="F69" s="29"/>
      <c r="G69" s="29">
        <v>14</v>
      </c>
      <c r="H69" s="29">
        <v>15</v>
      </c>
      <c r="I69" s="29">
        <v>16</v>
      </c>
      <c r="J69" s="29">
        <v>17</v>
      </c>
      <c r="K69" s="29">
        <v>17</v>
      </c>
      <c r="L69" s="29">
        <v>16</v>
      </c>
      <c r="M69" s="29">
        <v>16</v>
      </c>
      <c r="N69" s="29">
        <v>16</v>
      </c>
      <c r="O69" s="29">
        <v>17</v>
      </c>
      <c r="P69" s="29">
        <v>20</v>
      </c>
      <c r="Q69" s="29">
        <v>25</v>
      </c>
      <c r="R69" s="29">
        <v>28</v>
      </c>
      <c r="S69" s="29">
        <v>29</v>
      </c>
      <c r="T69" s="29">
        <v>29</v>
      </c>
      <c r="U69" s="29">
        <v>29</v>
      </c>
      <c r="V69" s="29">
        <v>28</v>
      </c>
      <c r="W69" s="29">
        <v>26</v>
      </c>
      <c r="X69" s="29">
        <v>24</v>
      </c>
      <c r="Y69" s="29">
        <v>22</v>
      </c>
      <c r="Z69" s="29">
        <v>19</v>
      </c>
      <c r="AA69" s="29">
        <v>16</v>
      </c>
      <c r="AB69" s="29">
        <v>10</v>
      </c>
    </row>
    <row r="70" spans="4:28"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c r="AB70" s="30"/>
    </row>
    <row r="71" spans="4:28"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sheetData>
  <mergeCells count="9">
    <mergeCell ref="C13:K13"/>
    <mergeCell ref="D15:AB15"/>
    <mergeCell ref="A39:AB40"/>
    <mergeCell ref="C8:K8"/>
    <mergeCell ref="O8:AB9"/>
    <mergeCell ref="C9:K9"/>
    <mergeCell ref="C10:K10"/>
    <mergeCell ref="O10:AB11"/>
    <mergeCell ref="C11:K11"/>
  </mergeCells>
  <conditionalFormatting sqref="D31:AB31">
    <cfRule type="cellIs" dxfId="259" priority="5" stopIfTrue="1" operator="greaterThan">
      <formula>40</formula>
    </cfRule>
  </conditionalFormatting>
  <conditionalFormatting sqref="D17:AB17">
    <cfRule type="cellIs" dxfId="258" priority="6" stopIfTrue="1" operator="greaterThan">
      <formula>50</formula>
    </cfRule>
  </conditionalFormatting>
  <conditionalFormatting sqref="D22:AB22">
    <cfRule type="cellIs" dxfId="257" priority="7" stopIfTrue="1" operator="greaterThan">
      <formula>55</formula>
    </cfRule>
  </conditionalFormatting>
  <conditionalFormatting sqref="D25:AB25">
    <cfRule type="cellIs" dxfId="256" priority="8" stopIfTrue="1" operator="greaterThan">
      <formula>37</formula>
    </cfRule>
  </conditionalFormatting>
  <conditionalFormatting sqref="D26:AB26">
    <cfRule type="cellIs" dxfId="255" priority="9" stopIfTrue="1" operator="greaterThan">
      <formula>67</formula>
    </cfRule>
  </conditionalFormatting>
  <conditionalFormatting sqref="D34:AB35">
    <cfRule type="cellIs" dxfId="254" priority="10" stopIfTrue="1" operator="greaterThan">
      <formula>30</formula>
    </cfRule>
  </conditionalFormatting>
  <conditionalFormatting sqref="D32:AB32">
    <cfRule type="cellIs" dxfId="253" priority="4" stopIfTrue="1" operator="greaterThan">
      <formula>37</formula>
    </cfRule>
  </conditionalFormatting>
  <conditionalFormatting sqref="D27:AB27">
    <cfRule type="cellIs" dxfId="252" priority="3" stopIfTrue="1" operator="greaterThan">
      <formula>42</formula>
    </cfRule>
  </conditionalFormatting>
  <conditionalFormatting sqref="D24:AB24">
    <cfRule type="cellIs" dxfId="251" priority="2" operator="greaterThan">
      <formula>70</formula>
    </cfRule>
  </conditionalFormatting>
  <conditionalFormatting sqref="D23:AB23">
    <cfRule type="cellIs" dxfId="250" priority="1" operator="greaterThan">
      <formula>38</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6" workbookViewId="0">
      <selection activeCell="O25" sqref="O2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43042</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+C11+1+1+1</f>
        <v>43045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3"/>
    </row>
    <row r="27" spans="1:28" s="21" customFormat="1" x14ac:dyDescent="0.25">
      <c r="A27" s="19">
        <f t="shared" si="0"/>
        <v>11</v>
      </c>
      <c r="B27" s="16" t="s">
        <v>49</v>
      </c>
      <c r="C27" s="19">
        <v>42</v>
      </c>
      <c r="D27" s="20">
        <v>12</v>
      </c>
      <c r="E27" s="20">
        <v>12</v>
      </c>
      <c r="F27" s="20">
        <v>12</v>
      </c>
      <c r="G27" s="20">
        <v>12</v>
      </c>
      <c r="H27" s="20">
        <v>13</v>
      </c>
      <c r="I27" s="20">
        <v>16</v>
      </c>
      <c r="J27" s="20">
        <v>21</v>
      </c>
      <c r="K27" s="20">
        <v>25</v>
      </c>
      <c r="L27" s="20">
        <v>24</v>
      </c>
      <c r="M27" s="20">
        <v>24</v>
      </c>
      <c r="N27" s="20">
        <v>24</v>
      </c>
      <c r="O27" s="20">
        <v>24</v>
      </c>
      <c r="P27" s="20">
        <v>22</v>
      </c>
      <c r="Q27" s="20">
        <v>22</v>
      </c>
      <c r="R27" s="20">
        <v>21</v>
      </c>
      <c r="S27" s="20">
        <v>21</v>
      </c>
      <c r="T27" s="20">
        <v>22</v>
      </c>
      <c r="U27" s="20">
        <v>24</v>
      </c>
      <c r="V27" s="20">
        <v>24</v>
      </c>
      <c r="W27" s="20">
        <v>19</v>
      </c>
      <c r="X27" s="20">
        <v>14</v>
      </c>
      <c r="Y27" s="20">
        <v>13</v>
      </c>
      <c r="Z27" s="20">
        <v>11</v>
      </c>
      <c r="AA27" s="20">
        <v>8</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232</v>
      </c>
      <c r="E37" s="25">
        <f t="shared" si="1"/>
        <v>232</v>
      </c>
      <c r="F37" s="25">
        <f t="shared" si="1"/>
        <v>232</v>
      </c>
      <c r="G37" s="25">
        <f t="shared" si="1"/>
        <v>232</v>
      </c>
      <c r="H37" s="25">
        <f t="shared" si="1"/>
        <v>233</v>
      </c>
      <c r="I37" s="25">
        <f t="shared" si="1"/>
        <v>236</v>
      </c>
      <c r="J37" s="25">
        <f t="shared" si="1"/>
        <v>241</v>
      </c>
      <c r="K37" s="25">
        <f t="shared" si="1"/>
        <v>245</v>
      </c>
      <c r="L37" s="25">
        <f t="shared" si="1"/>
        <v>244</v>
      </c>
      <c r="M37" s="25">
        <f t="shared" si="1"/>
        <v>244</v>
      </c>
      <c r="N37" s="25">
        <f t="shared" si="1"/>
        <v>244</v>
      </c>
      <c r="O37" s="25">
        <f t="shared" si="1"/>
        <v>244</v>
      </c>
      <c r="P37" s="25">
        <f t="shared" si="1"/>
        <v>242</v>
      </c>
      <c r="Q37" s="25">
        <f t="shared" si="1"/>
        <v>242</v>
      </c>
      <c r="R37" s="25">
        <f t="shared" si="1"/>
        <v>241</v>
      </c>
      <c r="S37" s="25">
        <f t="shared" si="1"/>
        <v>241</v>
      </c>
      <c r="T37" s="25">
        <f t="shared" si="1"/>
        <v>242</v>
      </c>
      <c r="U37" s="25">
        <f t="shared" si="1"/>
        <v>244</v>
      </c>
      <c r="V37" s="25">
        <f t="shared" si="1"/>
        <v>244</v>
      </c>
      <c r="W37" s="25">
        <f t="shared" si="1"/>
        <v>239</v>
      </c>
      <c r="X37" s="25">
        <f t="shared" si="1"/>
        <v>234</v>
      </c>
      <c r="Y37" s="25">
        <f t="shared" si="1"/>
        <v>233</v>
      </c>
      <c r="Z37" s="25">
        <f t="shared" si="1"/>
        <v>231</v>
      </c>
      <c r="AA37" s="25">
        <f t="shared" si="1"/>
        <v>228</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49" priority="5" stopIfTrue="1" operator="greaterThan">
      <formula>40</formula>
    </cfRule>
  </conditionalFormatting>
  <conditionalFormatting sqref="D17:AA17">
    <cfRule type="cellIs" dxfId="248" priority="6" stopIfTrue="1" operator="greaterThan">
      <formula>50</formula>
    </cfRule>
  </conditionalFormatting>
  <conditionalFormatting sqref="D22:AA22">
    <cfRule type="cellIs" dxfId="247" priority="7" stopIfTrue="1" operator="greaterThan">
      <formula>55</formula>
    </cfRule>
  </conditionalFormatting>
  <conditionalFormatting sqref="D25:AA25">
    <cfRule type="cellIs" dxfId="246" priority="8" stopIfTrue="1" operator="greaterThan">
      <formula>37</formula>
    </cfRule>
  </conditionalFormatting>
  <conditionalFormatting sqref="D26:AA26">
    <cfRule type="cellIs" dxfId="245" priority="9" stopIfTrue="1" operator="greaterThan">
      <formula>67</formula>
    </cfRule>
  </conditionalFormatting>
  <conditionalFormatting sqref="D34:AA35">
    <cfRule type="cellIs" dxfId="244" priority="10" stopIfTrue="1" operator="greaterThan">
      <formula>30</formula>
    </cfRule>
  </conditionalFormatting>
  <conditionalFormatting sqref="D32:AA32">
    <cfRule type="cellIs" dxfId="243" priority="4" stopIfTrue="1" operator="greaterThan">
      <formula>37</formula>
    </cfRule>
  </conditionalFormatting>
  <conditionalFormatting sqref="D27:AA27">
    <cfRule type="cellIs" dxfId="242" priority="3" stopIfTrue="1" operator="greaterThan">
      <formula>42</formula>
    </cfRule>
  </conditionalFormatting>
  <conditionalFormatting sqref="D24:AA24">
    <cfRule type="cellIs" dxfId="241" priority="2" operator="greaterThan">
      <formula>70</formula>
    </cfRule>
  </conditionalFormatting>
  <conditionalFormatting sqref="D23:AA23">
    <cfRule type="cellIs" dxfId="240" priority="1" operator="greaterThan">
      <formula>38</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9" workbookViewId="0">
      <selection activeCell="F17" sqref="F17"/>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43045</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43046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12</v>
      </c>
      <c r="L26" s="20">
        <v>0</v>
      </c>
      <c r="M26" s="20">
        <v>0</v>
      </c>
      <c r="N26" s="20">
        <v>0</v>
      </c>
      <c r="O26" s="20">
        <v>0</v>
      </c>
      <c r="P26" s="20">
        <v>0</v>
      </c>
      <c r="Q26" s="20">
        <v>0</v>
      </c>
      <c r="R26" s="20">
        <v>0</v>
      </c>
      <c r="S26" s="20">
        <v>0</v>
      </c>
      <c r="T26" s="20">
        <v>0</v>
      </c>
      <c r="U26" s="20">
        <v>0</v>
      </c>
      <c r="V26" s="20">
        <v>0</v>
      </c>
      <c r="W26" s="20">
        <v>0</v>
      </c>
      <c r="X26" s="20">
        <v>0</v>
      </c>
      <c r="Y26" s="20">
        <v>0</v>
      </c>
      <c r="Z26" s="20">
        <v>2</v>
      </c>
      <c r="AA26" s="20">
        <v>0</v>
      </c>
      <c r="AB26" s="23"/>
    </row>
    <row r="27" spans="1:28" s="21" customFormat="1" x14ac:dyDescent="0.25">
      <c r="A27" s="19">
        <f t="shared" si="0"/>
        <v>11</v>
      </c>
      <c r="B27" s="16" t="s">
        <v>49</v>
      </c>
      <c r="C27" s="19">
        <v>42</v>
      </c>
      <c r="D27" s="20">
        <v>9</v>
      </c>
      <c r="E27" s="20">
        <v>8</v>
      </c>
      <c r="F27" s="20">
        <v>9</v>
      </c>
      <c r="G27" s="20">
        <v>8</v>
      </c>
      <c r="H27" s="20">
        <v>10</v>
      </c>
      <c r="I27" s="20">
        <v>12</v>
      </c>
      <c r="J27" s="20">
        <v>17</v>
      </c>
      <c r="K27" s="20">
        <v>19</v>
      </c>
      <c r="L27" s="20">
        <v>19</v>
      </c>
      <c r="M27" s="20">
        <v>23</v>
      </c>
      <c r="N27" s="20">
        <v>26</v>
      </c>
      <c r="O27" s="20">
        <v>26</v>
      </c>
      <c r="P27" s="20">
        <v>24</v>
      </c>
      <c r="Q27" s="20">
        <v>23</v>
      </c>
      <c r="R27" s="20">
        <v>22</v>
      </c>
      <c r="S27" s="20">
        <v>21</v>
      </c>
      <c r="T27" s="20">
        <v>18</v>
      </c>
      <c r="U27" s="20">
        <v>20</v>
      </c>
      <c r="V27" s="20">
        <v>15</v>
      </c>
      <c r="W27" s="20">
        <v>14</v>
      </c>
      <c r="X27" s="20">
        <v>14</v>
      </c>
      <c r="Y27" s="20">
        <v>12</v>
      </c>
      <c r="Z27" s="20">
        <v>9</v>
      </c>
      <c r="AA27" s="20">
        <v>6</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229</v>
      </c>
      <c r="E37" s="25">
        <f t="shared" si="1"/>
        <v>228</v>
      </c>
      <c r="F37" s="25">
        <f t="shared" si="1"/>
        <v>229</v>
      </c>
      <c r="G37" s="25">
        <f t="shared" si="1"/>
        <v>228</v>
      </c>
      <c r="H37" s="25">
        <f t="shared" si="1"/>
        <v>230</v>
      </c>
      <c r="I37" s="25">
        <f t="shared" si="1"/>
        <v>232</v>
      </c>
      <c r="J37" s="25">
        <f t="shared" si="1"/>
        <v>237</v>
      </c>
      <c r="K37" s="25">
        <f t="shared" si="1"/>
        <v>251</v>
      </c>
      <c r="L37" s="25">
        <f t="shared" si="1"/>
        <v>239</v>
      </c>
      <c r="M37" s="25">
        <f t="shared" si="1"/>
        <v>243</v>
      </c>
      <c r="N37" s="25">
        <f t="shared" si="1"/>
        <v>246</v>
      </c>
      <c r="O37" s="25">
        <f t="shared" si="1"/>
        <v>246</v>
      </c>
      <c r="P37" s="25">
        <f t="shared" si="1"/>
        <v>244</v>
      </c>
      <c r="Q37" s="25">
        <f t="shared" si="1"/>
        <v>243</v>
      </c>
      <c r="R37" s="25">
        <f t="shared" si="1"/>
        <v>242</v>
      </c>
      <c r="S37" s="25">
        <f t="shared" si="1"/>
        <v>241</v>
      </c>
      <c r="T37" s="25">
        <f t="shared" si="1"/>
        <v>238</v>
      </c>
      <c r="U37" s="25">
        <f t="shared" si="1"/>
        <v>240</v>
      </c>
      <c r="V37" s="25">
        <f t="shared" si="1"/>
        <v>235</v>
      </c>
      <c r="W37" s="25">
        <f t="shared" si="1"/>
        <v>234</v>
      </c>
      <c r="X37" s="25">
        <f t="shared" si="1"/>
        <v>234</v>
      </c>
      <c r="Y37" s="25">
        <f t="shared" si="1"/>
        <v>232</v>
      </c>
      <c r="Z37" s="25">
        <f t="shared" si="1"/>
        <v>231</v>
      </c>
      <c r="AA37" s="25">
        <f t="shared" si="1"/>
        <v>226</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39" priority="5" stopIfTrue="1" operator="greaterThan">
      <formula>40</formula>
    </cfRule>
  </conditionalFormatting>
  <conditionalFormatting sqref="D17:AA17">
    <cfRule type="cellIs" dxfId="238" priority="6" stopIfTrue="1" operator="greaterThan">
      <formula>50</formula>
    </cfRule>
  </conditionalFormatting>
  <conditionalFormatting sqref="D22:AA22">
    <cfRule type="cellIs" dxfId="237" priority="7" stopIfTrue="1" operator="greaterThan">
      <formula>55</formula>
    </cfRule>
  </conditionalFormatting>
  <conditionalFormatting sqref="D25:AA25">
    <cfRule type="cellIs" dxfId="236" priority="8" stopIfTrue="1" operator="greaterThan">
      <formula>37</formula>
    </cfRule>
  </conditionalFormatting>
  <conditionalFormatting sqref="D26:AA26">
    <cfRule type="cellIs" dxfId="235" priority="9" stopIfTrue="1" operator="greaterThan">
      <formula>67</formula>
    </cfRule>
  </conditionalFormatting>
  <conditionalFormatting sqref="D34:AA35">
    <cfRule type="cellIs" dxfId="234" priority="10" stopIfTrue="1" operator="greaterThan">
      <formula>30</formula>
    </cfRule>
  </conditionalFormatting>
  <conditionalFormatting sqref="D32:AA32">
    <cfRule type="cellIs" dxfId="233" priority="4" stopIfTrue="1" operator="greaterThan">
      <formula>37</formula>
    </cfRule>
  </conditionalFormatting>
  <conditionalFormatting sqref="D27:AA27">
    <cfRule type="cellIs" dxfId="232" priority="3" stopIfTrue="1" operator="greaterThan">
      <formula>42</formula>
    </cfRule>
  </conditionalFormatting>
  <conditionalFormatting sqref="D24:AA24">
    <cfRule type="cellIs" dxfId="231" priority="2" operator="greaterThan">
      <formula>70</formula>
    </cfRule>
  </conditionalFormatting>
  <conditionalFormatting sqref="D23:AA23">
    <cfRule type="cellIs" dxfId="230" priority="1" operator="greaterThan">
      <formula>38</formula>
    </cfRule>
  </conditionalFormatting>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9" workbookViewId="0">
      <selection activeCell="H25" sqref="H25"/>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f>
        <v>43047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20</v>
      </c>
      <c r="L26" s="20">
        <v>0</v>
      </c>
      <c r="M26" s="20">
        <v>0</v>
      </c>
      <c r="N26" s="20">
        <v>0</v>
      </c>
      <c r="O26" s="20">
        <v>0</v>
      </c>
      <c r="P26" s="20">
        <v>0</v>
      </c>
      <c r="Q26" s="20">
        <v>0</v>
      </c>
      <c r="R26" s="20">
        <v>0</v>
      </c>
      <c r="S26" s="20">
        <v>4</v>
      </c>
      <c r="T26" s="20">
        <v>7</v>
      </c>
      <c r="U26" s="20">
        <v>0</v>
      </c>
      <c r="V26" s="20">
        <v>0</v>
      </c>
      <c r="W26" s="20">
        <v>0</v>
      </c>
      <c r="X26" s="20">
        <v>0</v>
      </c>
      <c r="Y26" s="20">
        <v>0</v>
      </c>
      <c r="Z26" s="20">
        <v>7</v>
      </c>
      <c r="AA26" s="20">
        <v>0</v>
      </c>
      <c r="AB26" s="23"/>
    </row>
    <row r="27" spans="1:28" s="21" customFormat="1" x14ac:dyDescent="0.25">
      <c r="A27" s="19">
        <f t="shared" si="0"/>
        <v>11</v>
      </c>
      <c r="B27" s="16" t="s">
        <v>49</v>
      </c>
      <c r="C27" s="19">
        <v>42</v>
      </c>
      <c r="D27" s="20">
        <v>14</v>
      </c>
      <c r="E27" s="20">
        <v>13</v>
      </c>
      <c r="F27" s="20">
        <v>13</v>
      </c>
      <c r="G27" s="20">
        <v>14</v>
      </c>
      <c r="H27" s="20">
        <v>15</v>
      </c>
      <c r="I27" s="20">
        <v>18</v>
      </c>
      <c r="J27" s="20">
        <v>23</v>
      </c>
      <c r="K27" s="20">
        <v>25</v>
      </c>
      <c r="L27" s="20">
        <v>24</v>
      </c>
      <c r="M27" s="20">
        <v>23</v>
      </c>
      <c r="N27" s="20">
        <v>23</v>
      </c>
      <c r="O27" s="20">
        <v>22</v>
      </c>
      <c r="P27" s="20">
        <v>20</v>
      </c>
      <c r="Q27" s="20">
        <v>20</v>
      </c>
      <c r="R27" s="20">
        <v>19</v>
      </c>
      <c r="S27" s="20">
        <v>20</v>
      </c>
      <c r="T27" s="20">
        <v>21</v>
      </c>
      <c r="U27" s="20">
        <v>22</v>
      </c>
      <c r="V27" s="20">
        <v>24</v>
      </c>
      <c r="W27" s="20">
        <v>23</v>
      </c>
      <c r="X27" s="20">
        <v>21</v>
      </c>
      <c r="Y27" s="20">
        <v>19</v>
      </c>
      <c r="Z27" s="20">
        <v>15</v>
      </c>
      <c r="AA27" s="20">
        <v>13</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234</v>
      </c>
      <c r="E37" s="25">
        <f t="shared" si="1"/>
        <v>233</v>
      </c>
      <c r="F37" s="25">
        <f t="shared" si="1"/>
        <v>233</v>
      </c>
      <c r="G37" s="25">
        <f t="shared" si="1"/>
        <v>234</v>
      </c>
      <c r="H37" s="25">
        <f t="shared" si="1"/>
        <v>235</v>
      </c>
      <c r="I37" s="25">
        <f t="shared" si="1"/>
        <v>238</v>
      </c>
      <c r="J37" s="25">
        <f t="shared" si="1"/>
        <v>243</v>
      </c>
      <c r="K37" s="25">
        <f t="shared" si="1"/>
        <v>265</v>
      </c>
      <c r="L37" s="25">
        <f t="shared" si="1"/>
        <v>244</v>
      </c>
      <c r="M37" s="25">
        <f t="shared" si="1"/>
        <v>243</v>
      </c>
      <c r="N37" s="25">
        <f t="shared" si="1"/>
        <v>243</v>
      </c>
      <c r="O37" s="25">
        <f t="shared" si="1"/>
        <v>242</v>
      </c>
      <c r="P37" s="25">
        <f t="shared" si="1"/>
        <v>240</v>
      </c>
      <c r="Q37" s="25">
        <f t="shared" si="1"/>
        <v>240</v>
      </c>
      <c r="R37" s="25">
        <f t="shared" si="1"/>
        <v>239</v>
      </c>
      <c r="S37" s="25">
        <f t="shared" si="1"/>
        <v>244</v>
      </c>
      <c r="T37" s="25">
        <f t="shared" si="1"/>
        <v>248</v>
      </c>
      <c r="U37" s="25">
        <f t="shared" si="1"/>
        <v>242</v>
      </c>
      <c r="V37" s="25">
        <f t="shared" si="1"/>
        <v>244</v>
      </c>
      <c r="W37" s="25">
        <f t="shared" si="1"/>
        <v>243</v>
      </c>
      <c r="X37" s="25">
        <f t="shared" si="1"/>
        <v>241</v>
      </c>
      <c r="Y37" s="25">
        <f t="shared" si="1"/>
        <v>239</v>
      </c>
      <c r="Z37" s="25">
        <f t="shared" si="1"/>
        <v>242</v>
      </c>
      <c r="AA37" s="25">
        <f t="shared" si="1"/>
        <v>233</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29" priority="5" stopIfTrue="1" operator="greaterThan">
      <formula>40</formula>
    </cfRule>
  </conditionalFormatting>
  <conditionalFormatting sqref="D17:AA17">
    <cfRule type="cellIs" dxfId="228" priority="6" stopIfTrue="1" operator="greaterThan">
      <formula>50</formula>
    </cfRule>
  </conditionalFormatting>
  <conditionalFormatting sqref="D22:AA22">
    <cfRule type="cellIs" dxfId="227" priority="7" stopIfTrue="1" operator="greaterThan">
      <formula>55</formula>
    </cfRule>
  </conditionalFormatting>
  <conditionalFormatting sqref="D25:AA25">
    <cfRule type="cellIs" dxfId="226" priority="8" stopIfTrue="1" operator="greaterThan">
      <formula>37</formula>
    </cfRule>
  </conditionalFormatting>
  <conditionalFormatting sqref="D26:AA26">
    <cfRule type="cellIs" dxfId="225" priority="9" stopIfTrue="1" operator="greaterThan">
      <formula>67</formula>
    </cfRule>
  </conditionalFormatting>
  <conditionalFormatting sqref="D34:AA35">
    <cfRule type="cellIs" dxfId="224" priority="10" stopIfTrue="1" operator="greaterThan">
      <formula>30</formula>
    </cfRule>
  </conditionalFormatting>
  <conditionalFormatting sqref="D32:AA32">
    <cfRule type="cellIs" dxfId="223" priority="4" stopIfTrue="1" operator="greaterThan">
      <formula>37</formula>
    </cfRule>
  </conditionalFormatting>
  <conditionalFormatting sqref="D27:AA27">
    <cfRule type="cellIs" dxfId="222" priority="3" stopIfTrue="1" operator="greaterThan">
      <formula>42</formula>
    </cfRule>
  </conditionalFormatting>
  <conditionalFormatting sqref="D24:AA24">
    <cfRule type="cellIs" dxfId="221" priority="2" operator="greaterThan">
      <formula>70</formula>
    </cfRule>
  </conditionalFormatting>
  <conditionalFormatting sqref="D23:AA23">
    <cfRule type="cellIs" dxfId="220" priority="1" operator="greaterThan">
      <formula>38</formula>
    </cfRule>
  </conditionalFormatting>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9" workbookViewId="0">
      <selection activeCell="Q19" sqref="Q19"/>
    </sheetView>
  </sheetViews>
  <sheetFormatPr defaultRowHeight="15" x14ac:dyDescent="0.25"/>
  <cols>
    <col min="1" max="1" width="5" style="21" customWidth="1"/>
    <col min="2" max="2" width="27.5703125" customWidth="1"/>
    <col min="3" max="3" width="10.85546875" customWidth="1"/>
    <col min="4" max="12" width="5.5703125" customWidth="1"/>
    <col min="13" max="27" width="5.5703125" bestFit="1" customWidth="1"/>
    <col min="28" max="28" width="5.42578125" customWidth="1"/>
    <col min="257" max="257" width="5" customWidth="1"/>
    <col min="258" max="258" width="27.5703125" customWidth="1"/>
    <col min="259" max="259" width="10.85546875" customWidth="1"/>
    <col min="260" max="268" width="5.5703125" customWidth="1"/>
    <col min="269" max="283" width="5.5703125" bestFit="1" customWidth="1"/>
    <col min="284" max="284" width="5.42578125" customWidth="1"/>
    <col min="513" max="513" width="5" customWidth="1"/>
    <col min="514" max="514" width="27.5703125" customWidth="1"/>
    <col min="515" max="515" width="10.85546875" customWidth="1"/>
    <col min="516" max="524" width="5.5703125" customWidth="1"/>
    <col min="525" max="539" width="5.5703125" bestFit="1" customWidth="1"/>
    <col min="540" max="540" width="5.42578125" customWidth="1"/>
    <col min="769" max="769" width="5" customWidth="1"/>
    <col min="770" max="770" width="27.5703125" customWidth="1"/>
    <col min="771" max="771" width="10.85546875" customWidth="1"/>
    <col min="772" max="780" width="5.5703125" customWidth="1"/>
    <col min="781" max="795" width="5.5703125" bestFit="1" customWidth="1"/>
    <col min="796" max="796" width="5.42578125" customWidth="1"/>
    <col min="1025" max="1025" width="5" customWidth="1"/>
    <col min="1026" max="1026" width="27.5703125" customWidth="1"/>
    <col min="1027" max="1027" width="10.85546875" customWidth="1"/>
    <col min="1028" max="1036" width="5.5703125" customWidth="1"/>
    <col min="1037" max="1051" width="5.5703125" bestFit="1" customWidth="1"/>
    <col min="1052" max="1052" width="5.42578125" customWidth="1"/>
    <col min="1281" max="1281" width="5" customWidth="1"/>
    <col min="1282" max="1282" width="27.5703125" customWidth="1"/>
    <col min="1283" max="1283" width="10.85546875" customWidth="1"/>
    <col min="1284" max="1292" width="5.5703125" customWidth="1"/>
    <col min="1293" max="1307" width="5.5703125" bestFit="1" customWidth="1"/>
    <col min="1308" max="1308" width="5.42578125" customWidth="1"/>
    <col min="1537" max="1537" width="5" customWidth="1"/>
    <col min="1538" max="1538" width="27.5703125" customWidth="1"/>
    <col min="1539" max="1539" width="10.85546875" customWidth="1"/>
    <col min="1540" max="1548" width="5.5703125" customWidth="1"/>
    <col min="1549" max="1563" width="5.5703125" bestFit="1" customWidth="1"/>
    <col min="1564" max="1564" width="5.42578125" customWidth="1"/>
    <col min="1793" max="1793" width="5" customWidth="1"/>
    <col min="1794" max="1794" width="27.5703125" customWidth="1"/>
    <col min="1795" max="1795" width="10.85546875" customWidth="1"/>
    <col min="1796" max="1804" width="5.5703125" customWidth="1"/>
    <col min="1805" max="1819" width="5.5703125" bestFit="1" customWidth="1"/>
    <col min="1820" max="1820" width="5.42578125" customWidth="1"/>
    <col min="2049" max="2049" width="5" customWidth="1"/>
    <col min="2050" max="2050" width="27.5703125" customWidth="1"/>
    <col min="2051" max="2051" width="10.85546875" customWidth="1"/>
    <col min="2052" max="2060" width="5.5703125" customWidth="1"/>
    <col min="2061" max="2075" width="5.5703125" bestFit="1" customWidth="1"/>
    <col min="2076" max="2076" width="5.42578125" customWidth="1"/>
    <col min="2305" max="2305" width="5" customWidth="1"/>
    <col min="2306" max="2306" width="27.5703125" customWidth="1"/>
    <col min="2307" max="2307" width="10.85546875" customWidth="1"/>
    <col min="2308" max="2316" width="5.5703125" customWidth="1"/>
    <col min="2317" max="2331" width="5.5703125" bestFit="1" customWidth="1"/>
    <col min="2332" max="2332" width="5.42578125" customWidth="1"/>
    <col min="2561" max="2561" width="5" customWidth="1"/>
    <col min="2562" max="2562" width="27.5703125" customWidth="1"/>
    <col min="2563" max="2563" width="10.85546875" customWidth="1"/>
    <col min="2564" max="2572" width="5.5703125" customWidth="1"/>
    <col min="2573" max="2587" width="5.5703125" bestFit="1" customWidth="1"/>
    <col min="2588" max="2588" width="5.42578125" customWidth="1"/>
    <col min="2817" max="2817" width="5" customWidth="1"/>
    <col min="2818" max="2818" width="27.5703125" customWidth="1"/>
    <col min="2819" max="2819" width="10.85546875" customWidth="1"/>
    <col min="2820" max="2828" width="5.5703125" customWidth="1"/>
    <col min="2829" max="2843" width="5.5703125" bestFit="1" customWidth="1"/>
    <col min="2844" max="2844" width="5.42578125" customWidth="1"/>
    <col min="3073" max="3073" width="5" customWidth="1"/>
    <col min="3074" max="3074" width="27.5703125" customWidth="1"/>
    <col min="3075" max="3075" width="10.85546875" customWidth="1"/>
    <col min="3076" max="3084" width="5.5703125" customWidth="1"/>
    <col min="3085" max="3099" width="5.5703125" bestFit="1" customWidth="1"/>
    <col min="3100" max="3100" width="5.42578125" customWidth="1"/>
    <col min="3329" max="3329" width="5" customWidth="1"/>
    <col min="3330" max="3330" width="27.5703125" customWidth="1"/>
    <col min="3331" max="3331" width="10.85546875" customWidth="1"/>
    <col min="3332" max="3340" width="5.5703125" customWidth="1"/>
    <col min="3341" max="3355" width="5.5703125" bestFit="1" customWidth="1"/>
    <col min="3356" max="3356" width="5.42578125" customWidth="1"/>
    <col min="3585" max="3585" width="5" customWidth="1"/>
    <col min="3586" max="3586" width="27.5703125" customWidth="1"/>
    <col min="3587" max="3587" width="10.85546875" customWidth="1"/>
    <col min="3588" max="3596" width="5.5703125" customWidth="1"/>
    <col min="3597" max="3611" width="5.5703125" bestFit="1" customWidth="1"/>
    <col min="3612" max="3612" width="5.42578125" customWidth="1"/>
    <col min="3841" max="3841" width="5" customWidth="1"/>
    <col min="3842" max="3842" width="27.5703125" customWidth="1"/>
    <col min="3843" max="3843" width="10.85546875" customWidth="1"/>
    <col min="3844" max="3852" width="5.5703125" customWidth="1"/>
    <col min="3853" max="3867" width="5.5703125" bestFit="1" customWidth="1"/>
    <col min="3868" max="3868" width="5.42578125" customWidth="1"/>
    <col min="4097" max="4097" width="5" customWidth="1"/>
    <col min="4098" max="4098" width="27.5703125" customWidth="1"/>
    <col min="4099" max="4099" width="10.85546875" customWidth="1"/>
    <col min="4100" max="4108" width="5.5703125" customWidth="1"/>
    <col min="4109" max="4123" width="5.5703125" bestFit="1" customWidth="1"/>
    <col min="4124" max="4124" width="5.42578125" customWidth="1"/>
    <col min="4353" max="4353" width="5" customWidth="1"/>
    <col min="4354" max="4354" width="27.5703125" customWidth="1"/>
    <col min="4355" max="4355" width="10.85546875" customWidth="1"/>
    <col min="4356" max="4364" width="5.5703125" customWidth="1"/>
    <col min="4365" max="4379" width="5.5703125" bestFit="1" customWidth="1"/>
    <col min="4380" max="4380" width="5.42578125" customWidth="1"/>
    <col min="4609" max="4609" width="5" customWidth="1"/>
    <col min="4610" max="4610" width="27.5703125" customWidth="1"/>
    <col min="4611" max="4611" width="10.85546875" customWidth="1"/>
    <col min="4612" max="4620" width="5.5703125" customWidth="1"/>
    <col min="4621" max="4635" width="5.5703125" bestFit="1" customWidth="1"/>
    <col min="4636" max="4636" width="5.42578125" customWidth="1"/>
    <col min="4865" max="4865" width="5" customWidth="1"/>
    <col min="4866" max="4866" width="27.5703125" customWidth="1"/>
    <col min="4867" max="4867" width="10.85546875" customWidth="1"/>
    <col min="4868" max="4876" width="5.5703125" customWidth="1"/>
    <col min="4877" max="4891" width="5.5703125" bestFit="1" customWidth="1"/>
    <col min="4892" max="4892" width="5.42578125" customWidth="1"/>
    <col min="5121" max="5121" width="5" customWidth="1"/>
    <col min="5122" max="5122" width="27.5703125" customWidth="1"/>
    <col min="5123" max="5123" width="10.85546875" customWidth="1"/>
    <col min="5124" max="5132" width="5.5703125" customWidth="1"/>
    <col min="5133" max="5147" width="5.5703125" bestFit="1" customWidth="1"/>
    <col min="5148" max="5148" width="5.42578125" customWidth="1"/>
    <col min="5377" max="5377" width="5" customWidth="1"/>
    <col min="5378" max="5378" width="27.5703125" customWidth="1"/>
    <col min="5379" max="5379" width="10.85546875" customWidth="1"/>
    <col min="5380" max="5388" width="5.5703125" customWidth="1"/>
    <col min="5389" max="5403" width="5.5703125" bestFit="1" customWidth="1"/>
    <col min="5404" max="5404" width="5.42578125" customWidth="1"/>
    <col min="5633" max="5633" width="5" customWidth="1"/>
    <col min="5634" max="5634" width="27.5703125" customWidth="1"/>
    <col min="5635" max="5635" width="10.85546875" customWidth="1"/>
    <col min="5636" max="5644" width="5.5703125" customWidth="1"/>
    <col min="5645" max="5659" width="5.5703125" bestFit="1" customWidth="1"/>
    <col min="5660" max="5660" width="5.42578125" customWidth="1"/>
    <col min="5889" max="5889" width="5" customWidth="1"/>
    <col min="5890" max="5890" width="27.5703125" customWidth="1"/>
    <col min="5891" max="5891" width="10.85546875" customWidth="1"/>
    <col min="5892" max="5900" width="5.5703125" customWidth="1"/>
    <col min="5901" max="5915" width="5.5703125" bestFit="1" customWidth="1"/>
    <col min="5916" max="5916" width="5.42578125" customWidth="1"/>
    <col min="6145" max="6145" width="5" customWidth="1"/>
    <col min="6146" max="6146" width="27.5703125" customWidth="1"/>
    <col min="6147" max="6147" width="10.85546875" customWidth="1"/>
    <col min="6148" max="6156" width="5.5703125" customWidth="1"/>
    <col min="6157" max="6171" width="5.5703125" bestFit="1" customWidth="1"/>
    <col min="6172" max="6172" width="5.42578125" customWidth="1"/>
    <col min="6401" max="6401" width="5" customWidth="1"/>
    <col min="6402" max="6402" width="27.5703125" customWidth="1"/>
    <col min="6403" max="6403" width="10.85546875" customWidth="1"/>
    <col min="6404" max="6412" width="5.5703125" customWidth="1"/>
    <col min="6413" max="6427" width="5.5703125" bestFit="1" customWidth="1"/>
    <col min="6428" max="6428" width="5.42578125" customWidth="1"/>
    <col min="6657" max="6657" width="5" customWidth="1"/>
    <col min="6658" max="6658" width="27.5703125" customWidth="1"/>
    <col min="6659" max="6659" width="10.85546875" customWidth="1"/>
    <col min="6660" max="6668" width="5.5703125" customWidth="1"/>
    <col min="6669" max="6683" width="5.5703125" bestFit="1" customWidth="1"/>
    <col min="6684" max="6684" width="5.42578125" customWidth="1"/>
    <col min="6913" max="6913" width="5" customWidth="1"/>
    <col min="6914" max="6914" width="27.5703125" customWidth="1"/>
    <col min="6915" max="6915" width="10.85546875" customWidth="1"/>
    <col min="6916" max="6924" width="5.5703125" customWidth="1"/>
    <col min="6925" max="6939" width="5.5703125" bestFit="1" customWidth="1"/>
    <col min="6940" max="6940" width="5.42578125" customWidth="1"/>
    <col min="7169" max="7169" width="5" customWidth="1"/>
    <col min="7170" max="7170" width="27.5703125" customWidth="1"/>
    <col min="7171" max="7171" width="10.85546875" customWidth="1"/>
    <col min="7172" max="7180" width="5.5703125" customWidth="1"/>
    <col min="7181" max="7195" width="5.5703125" bestFit="1" customWidth="1"/>
    <col min="7196" max="7196" width="5.42578125" customWidth="1"/>
    <col min="7425" max="7425" width="5" customWidth="1"/>
    <col min="7426" max="7426" width="27.5703125" customWidth="1"/>
    <col min="7427" max="7427" width="10.85546875" customWidth="1"/>
    <col min="7428" max="7436" width="5.5703125" customWidth="1"/>
    <col min="7437" max="7451" width="5.5703125" bestFit="1" customWidth="1"/>
    <col min="7452" max="7452" width="5.42578125" customWidth="1"/>
    <col min="7681" max="7681" width="5" customWidth="1"/>
    <col min="7682" max="7682" width="27.5703125" customWidth="1"/>
    <col min="7683" max="7683" width="10.85546875" customWidth="1"/>
    <col min="7684" max="7692" width="5.5703125" customWidth="1"/>
    <col min="7693" max="7707" width="5.5703125" bestFit="1" customWidth="1"/>
    <col min="7708" max="7708" width="5.42578125" customWidth="1"/>
    <col min="7937" max="7937" width="5" customWidth="1"/>
    <col min="7938" max="7938" width="27.5703125" customWidth="1"/>
    <col min="7939" max="7939" width="10.85546875" customWidth="1"/>
    <col min="7940" max="7948" width="5.5703125" customWidth="1"/>
    <col min="7949" max="7963" width="5.5703125" bestFit="1" customWidth="1"/>
    <col min="7964" max="7964" width="5.42578125" customWidth="1"/>
    <col min="8193" max="8193" width="5" customWidth="1"/>
    <col min="8194" max="8194" width="27.5703125" customWidth="1"/>
    <col min="8195" max="8195" width="10.85546875" customWidth="1"/>
    <col min="8196" max="8204" width="5.5703125" customWidth="1"/>
    <col min="8205" max="8219" width="5.5703125" bestFit="1" customWidth="1"/>
    <col min="8220" max="8220" width="5.42578125" customWidth="1"/>
    <col min="8449" max="8449" width="5" customWidth="1"/>
    <col min="8450" max="8450" width="27.5703125" customWidth="1"/>
    <col min="8451" max="8451" width="10.85546875" customWidth="1"/>
    <col min="8452" max="8460" width="5.5703125" customWidth="1"/>
    <col min="8461" max="8475" width="5.5703125" bestFit="1" customWidth="1"/>
    <col min="8476" max="8476" width="5.42578125" customWidth="1"/>
    <col min="8705" max="8705" width="5" customWidth="1"/>
    <col min="8706" max="8706" width="27.5703125" customWidth="1"/>
    <col min="8707" max="8707" width="10.85546875" customWidth="1"/>
    <col min="8708" max="8716" width="5.5703125" customWidth="1"/>
    <col min="8717" max="8731" width="5.5703125" bestFit="1" customWidth="1"/>
    <col min="8732" max="8732" width="5.42578125" customWidth="1"/>
    <col min="8961" max="8961" width="5" customWidth="1"/>
    <col min="8962" max="8962" width="27.5703125" customWidth="1"/>
    <col min="8963" max="8963" width="10.85546875" customWidth="1"/>
    <col min="8964" max="8972" width="5.5703125" customWidth="1"/>
    <col min="8973" max="8987" width="5.5703125" bestFit="1" customWidth="1"/>
    <col min="8988" max="8988" width="5.42578125" customWidth="1"/>
    <col min="9217" max="9217" width="5" customWidth="1"/>
    <col min="9218" max="9218" width="27.5703125" customWidth="1"/>
    <col min="9219" max="9219" width="10.85546875" customWidth="1"/>
    <col min="9220" max="9228" width="5.5703125" customWidth="1"/>
    <col min="9229" max="9243" width="5.5703125" bestFit="1" customWidth="1"/>
    <col min="9244" max="9244" width="5.42578125" customWidth="1"/>
    <col min="9473" max="9473" width="5" customWidth="1"/>
    <col min="9474" max="9474" width="27.5703125" customWidth="1"/>
    <col min="9475" max="9475" width="10.85546875" customWidth="1"/>
    <col min="9476" max="9484" width="5.5703125" customWidth="1"/>
    <col min="9485" max="9499" width="5.5703125" bestFit="1" customWidth="1"/>
    <col min="9500" max="9500" width="5.42578125" customWidth="1"/>
    <col min="9729" max="9729" width="5" customWidth="1"/>
    <col min="9730" max="9730" width="27.5703125" customWidth="1"/>
    <col min="9731" max="9731" width="10.85546875" customWidth="1"/>
    <col min="9732" max="9740" width="5.5703125" customWidth="1"/>
    <col min="9741" max="9755" width="5.5703125" bestFit="1" customWidth="1"/>
    <col min="9756" max="9756" width="5.42578125" customWidth="1"/>
    <col min="9985" max="9985" width="5" customWidth="1"/>
    <col min="9986" max="9986" width="27.5703125" customWidth="1"/>
    <col min="9987" max="9987" width="10.85546875" customWidth="1"/>
    <col min="9988" max="9996" width="5.5703125" customWidth="1"/>
    <col min="9997" max="10011" width="5.5703125" bestFit="1" customWidth="1"/>
    <col min="10012" max="10012" width="5.42578125" customWidth="1"/>
    <col min="10241" max="10241" width="5" customWidth="1"/>
    <col min="10242" max="10242" width="27.5703125" customWidth="1"/>
    <col min="10243" max="10243" width="10.85546875" customWidth="1"/>
    <col min="10244" max="10252" width="5.5703125" customWidth="1"/>
    <col min="10253" max="10267" width="5.5703125" bestFit="1" customWidth="1"/>
    <col min="10268" max="10268" width="5.42578125" customWidth="1"/>
    <col min="10497" max="10497" width="5" customWidth="1"/>
    <col min="10498" max="10498" width="27.5703125" customWidth="1"/>
    <col min="10499" max="10499" width="10.85546875" customWidth="1"/>
    <col min="10500" max="10508" width="5.5703125" customWidth="1"/>
    <col min="10509" max="10523" width="5.5703125" bestFit="1" customWidth="1"/>
    <col min="10524" max="10524" width="5.42578125" customWidth="1"/>
    <col min="10753" max="10753" width="5" customWidth="1"/>
    <col min="10754" max="10754" width="27.5703125" customWidth="1"/>
    <col min="10755" max="10755" width="10.85546875" customWidth="1"/>
    <col min="10756" max="10764" width="5.5703125" customWidth="1"/>
    <col min="10765" max="10779" width="5.5703125" bestFit="1" customWidth="1"/>
    <col min="10780" max="10780" width="5.42578125" customWidth="1"/>
    <col min="11009" max="11009" width="5" customWidth="1"/>
    <col min="11010" max="11010" width="27.5703125" customWidth="1"/>
    <col min="11011" max="11011" width="10.85546875" customWidth="1"/>
    <col min="11012" max="11020" width="5.5703125" customWidth="1"/>
    <col min="11021" max="11035" width="5.5703125" bestFit="1" customWidth="1"/>
    <col min="11036" max="11036" width="5.42578125" customWidth="1"/>
    <col min="11265" max="11265" width="5" customWidth="1"/>
    <col min="11266" max="11266" width="27.5703125" customWidth="1"/>
    <col min="11267" max="11267" width="10.85546875" customWidth="1"/>
    <col min="11268" max="11276" width="5.5703125" customWidth="1"/>
    <col min="11277" max="11291" width="5.5703125" bestFit="1" customWidth="1"/>
    <col min="11292" max="11292" width="5.42578125" customWidth="1"/>
    <col min="11521" max="11521" width="5" customWidth="1"/>
    <col min="11522" max="11522" width="27.5703125" customWidth="1"/>
    <col min="11523" max="11523" width="10.85546875" customWidth="1"/>
    <col min="11524" max="11532" width="5.5703125" customWidth="1"/>
    <col min="11533" max="11547" width="5.5703125" bestFit="1" customWidth="1"/>
    <col min="11548" max="11548" width="5.42578125" customWidth="1"/>
    <col min="11777" max="11777" width="5" customWidth="1"/>
    <col min="11778" max="11778" width="27.5703125" customWidth="1"/>
    <col min="11779" max="11779" width="10.85546875" customWidth="1"/>
    <col min="11780" max="11788" width="5.5703125" customWidth="1"/>
    <col min="11789" max="11803" width="5.5703125" bestFit="1" customWidth="1"/>
    <col min="11804" max="11804" width="5.42578125" customWidth="1"/>
    <col min="12033" max="12033" width="5" customWidth="1"/>
    <col min="12034" max="12034" width="27.5703125" customWidth="1"/>
    <col min="12035" max="12035" width="10.85546875" customWidth="1"/>
    <col min="12036" max="12044" width="5.5703125" customWidth="1"/>
    <col min="12045" max="12059" width="5.5703125" bestFit="1" customWidth="1"/>
    <col min="12060" max="12060" width="5.42578125" customWidth="1"/>
    <col min="12289" max="12289" width="5" customWidth="1"/>
    <col min="12290" max="12290" width="27.5703125" customWidth="1"/>
    <col min="12291" max="12291" width="10.85546875" customWidth="1"/>
    <col min="12292" max="12300" width="5.5703125" customWidth="1"/>
    <col min="12301" max="12315" width="5.5703125" bestFit="1" customWidth="1"/>
    <col min="12316" max="12316" width="5.42578125" customWidth="1"/>
    <col min="12545" max="12545" width="5" customWidth="1"/>
    <col min="12546" max="12546" width="27.5703125" customWidth="1"/>
    <col min="12547" max="12547" width="10.85546875" customWidth="1"/>
    <col min="12548" max="12556" width="5.5703125" customWidth="1"/>
    <col min="12557" max="12571" width="5.5703125" bestFit="1" customWidth="1"/>
    <col min="12572" max="12572" width="5.42578125" customWidth="1"/>
    <col min="12801" max="12801" width="5" customWidth="1"/>
    <col min="12802" max="12802" width="27.5703125" customWidth="1"/>
    <col min="12803" max="12803" width="10.85546875" customWidth="1"/>
    <col min="12804" max="12812" width="5.5703125" customWidth="1"/>
    <col min="12813" max="12827" width="5.5703125" bestFit="1" customWidth="1"/>
    <col min="12828" max="12828" width="5.42578125" customWidth="1"/>
    <col min="13057" max="13057" width="5" customWidth="1"/>
    <col min="13058" max="13058" width="27.5703125" customWidth="1"/>
    <col min="13059" max="13059" width="10.85546875" customWidth="1"/>
    <col min="13060" max="13068" width="5.5703125" customWidth="1"/>
    <col min="13069" max="13083" width="5.5703125" bestFit="1" customWidth="1"/>
    <col min="13084" max="13084" width="5.42578125" customWidth="1"/>
    <col min="13313" max="13313" width="5" customWidth="1"/>
    <col min="13314" max="13314" width="27.5703125" customWidth="1"/>
    <col min="13315" max="13315" width="10.85546875" customWidth="1"/>
    <col min="13316" max="13324" width="5.5703125" customWidth="1"/>
    <col min="13325" max="13339" width="5.5703125" bestFit="1" customWidth="1"/>
    <col min="13340" max="13340" width="5.42578125" customWidth="1"/>
    <col min="13569" max="13569" width="5" customWidth="1"/>
    <col min="13570" max="13570" width="27.5703125" customWidth="1"/>
    <col min="13571" max="13571" width="10.85546875" customWidth="1"/>
    <col min="13572" max="13580" width="5.5703125" customWidth="1"/>
    <col min="13581" max="13595" width="5.5703125" bestFit="1" customWidth="1"/>
    <col min="13596" max="13596" width="5.42578125" customWidth="1"/>
    <col min="13825" max="13825" width="5" customWidth="1"/>
    <col min="13826" max="13826" width="27.5703125" customWidth="1"/>
    <col min="13827" max="13827" width="10.85546875" customWidth="1"/>
    <col min="13828" max="13836" width="5.5703125" customWidth="1"/>
    <col min="13837" max="13851" width="5.5703125" bestFit="1" customWidth="1"/>
    <col min="13852" max="13852" width="5.42578125" customWidth="1"/>
    <col min="14081" max="14081" width="5" customWidth="1"/>
    <col min="14082" max="14082" width="27.5703125" customWidth="1"/>
    <col min="14083" max="14083" width="10.85546875" customWidth="1"/>
    <col min="14084" max="14092" width="5.5703125" customWidth="1"/>
    <col min="14093" max="14107" width="5.5703125" bestFit="1" customWidth="1"/>
    <col min="14108" max="14108" width="5.42578125" customWidth="1"/>
    <col min="14337" max="14337" width="5" customWidth="1"/>
    <col min="14338" max="14338" width="27.5703125" customWidth="1"/>
    <col min="14339" max="14339" width="10.85546875" customWidth="1"/>
    <col min="14340" max="14348" width="5.5703125" customWidth="1"/>
    <col min="14349" max="14363" width="5.5703125" bestFit="1" customWidth="1"/>
    <col min="14364" max="14364" width="5.42578125" customWidth="1"/>
    <col min="14593" max="14593" width="5" customWidth="1"/>
    <col min="14594" max="14594" width="27.5703125" customWidth="1"/>
    <col min="14595" max="14595" width="10.85546875" customWidth="1"/>
    <col min="14596" max="14604" width="5.5703125" customWidth="1"/>
    <col min="14605" max="14619" width="5.5703125" bestFit="1" customWidth="1"/>
    <col min="14620" max="14620" width="5.42578125" customWidth="1"/>
    <col min="14849" max="14849" width="5" customWidth="1"/>
    <col min="14850" max="14850" width="27.5703125" customWidth="1"/>
    <col min="14851" max="14851" width="10.85546875" customWidth="1"/>
    <col min="14852" max="14860" width="5.5703125" customWidth="1"/>
    <col min="14861" max="14875" width="5.5703125" bestFit="1" customWidth="1"/>
    <col min="14876" max="14876" width="5.42578125" customWidth="1"/>
    <col min="15105" max="15105" width="5" customWidth="1"/>
    <col min="15106" max="15106" width="27.5703125" customWidth="1"/>
    <col min="15107" max="15107" width="10.85546875" customWidth="1"/>
    <col min="15108" max="15116" width="5.5703125" customWidth="1"/>
    <col min="15117" max="15131" width="5.5703125" bestFit="1" customWidth="1"/>
    <col min="15132" max="15132" width="5.42578125" customWidth="1"/>
    <col min="15361" max="15361" width="5" customWidth="1"/>
    <col min="15362" max="15362" width="27.5703125" customWidth="1"/>
    <col min="15363" max="15363" width="10.85546875" customWidth="1"/>
    <col min="15364" max="15372" width="5.5703125" customWidth="1"/>
    <col min="15373" max="15387" width="5.5703125" bestFit="1" customWidth="1"/>
    <col min="15388" max="15388" width="5.42578125" customWidth="1"/>
    <col min="15617" max="15617" width="5" customWidth="1"/>
    <col min="15618" max="15618" width="27.5703125" customWidth="1"/>
    <col min="15619" max="15619" width="10.85546875" customWidth="1"/>
    <col min="15620" max="15628" width="5.5703125" customWidth="1"/>
    <col min="15629" max="15643" width="5.5703125" bestFit="1" customWidth="1"/>
    <col min="15644" max="15644" width="5.42578125" customWidth="1"/>
    <col min="15873" max="15873" width="5" customWidth="1"/>
    <col min="15874" max="15874" width="27.5703125" customWidth="1"/>
    <col min="15875" max="15875" width="10.85546875" customWidth="1"/>
    <col min="15876" max="15884" width="5.5703125" customWidth="1"/>
    <col min="15885" max="15899" width="5.5703125" bestFit="1" customWidth="1"/>
    <col min="15900" max="15900" width="5.42578125" customWidth="1"/>
    <col min="16129" max="16129" width="5" customWidth="1"/>
    <col min="16130" max="16130" width="27.5703125" customWidth="1"/>
    <col min="16131" max="16131" width="10.85546875" customWidth="1"/>
    <col min="16132" max="16140" width="5.5703125" customWidth="1"/>
    <col min="16141" max="16155" width="5.5703125" bestFit="1" customWidth="1"/>
    <col min="16156" max="16156" width="5.42578125" customWidth="1"/>
  </cols>
  <sheetData>
    <row r="1" spans="1:27" s="6" customFormat="1" x14ac:dyDescent="0.25">
      <c r="A1" s="1"/>
      <c r="B1" s="2"/>
      <c r="C1" s="2"/>
      <c r="D1" s="2"/>
      <c r="E1" s="2"/>
      <c r="F1" s="2"/>
      <c r="G1" s="2"/>
      <c r="H1" s="2"/>
      <c r="I1" s="2"/>
      <c r="J1" s="2"/>
      <c r="K1" s="2"/>
      <c r="L1" s="3" t="s">
        <v>0</v>
      </c>
      <c r="M1" s="4"/>
      <c r="N1" s="4"/>
      <c r="O1" s="4"/>
      <c r="P1" s="4"/>
      <c r="Q1" s="4"/>
      <c r="R1" s="3"/>
      <c r="S1" s="4"/>
      <c r="T1" s="4"/>
      <c r="U1" s="4"/>
      <c r="V1" s="4"/>
      <c r="W1" s="4"/>
      <c r="X1" s="4"/>
      <c r="Y1" s="4"/>
      <c r="Z1" s="4"/>
      <c r="AA1" s="5"/>
    </row>
    <row r="2" spans="1:27" x14ac:dyDescent="0.25">
      <c r="A2" s="7"/>
      <c r="B2" s="6"/>
      <c r="C2" s="6"/>
      <c r="D2" s="6"/>
      <c r="E2" s="6"/>
      <c r="F2" s="6"/>
      <c r="G2" s="6"/>
      <c r="H2" s="6"/>
      <c r="I2" s="6"/>
      <c r="J2" s="6"/>
      <c r="K2" s="6"/>
      <c r="L2" s="8"/>
      <c r="M2" s="6"/>
      <c r="N2" s="6"/>
      <c r="O2" s="6"/>
      <c r="P2" s="6"/>
      <c r="Q2" s="6"/>
      <c r="R2" s="8"/>
      <c r="S2" s="6"/>
      <c r="T2" s="6"/>
      <c r="U2" s="6"/>
      <c r="V2" s="6"/>
      <c r="W2" s="6"/>
      <c r="X2" s="6"/>
      <c r="Y2" s="6"/>
      <c r="Z2" s="6"/>
      <c r="AA2" s="9"/>
    </row>
    <row r="3" spans="1:27" x14ac:dyDescent="0.25">
      <c r="A3" s="7"/>
      <c r="B3" s="6"/>
      <c r="C3" s="6"/>
      <c r="D3" s="6"/>
      <c r="E3" s="6"/>
      <c r="F3" s="6"/>
      <c r="G3" s="6"/>
      <c r="H3" s="6"/>
      <c r="I3" s="6"/>
      <c r="J3" s="6"/>
      <c r="K3" s="6"/>
      <c r="L3" s="8" t="s">
        <v>1</v>
      </c>
      <c r="M3" s="6"/>
      <c r="N3" s="6"/>
      <c r="O3" s="6"/>
      <c r="P3" s="6"/>
      <c r="Q3" s="6"/>
      <c r="R3" s="8"/>
      <c r="S3" s="6"/>
      <c r="T3" s="6"/>
      <c r="U3" s="6"/>
      <c r="V3" s="6"/>
      <c r="W3" s="6"/>
      <c r="X3" s="6"/>
      <c r="Y3" s="6"/>
      <c r="Z3" s="6"/>
      <c r="AA3" s="9"/>
    </row>
    <row r="4" spans="1:27" x14ac:dyDescent="0.25">
      <c r="A4" s="7"/>
      <c r="B4" s="6"/>
      <c r="C4" s="6"/>
      <c r="D4" s="6"/>
      <c r="E4" s="6"/>
      <c r="F4" s="6"/>
      <c r="G4" s="6"/>
      <c r="H4" s="6"/>
      <c r="I4" s="6"/>
      <c r="J4" s="6"/>
      <c r="K4" s="6"/>
      <c r="L4" s="8" t="s">
        <v>2</v>
      </c>
      <c r="M4" s="6"/>
      <c r="N4" s="6"/>
      <c r="O4" s="6"/>
      <c r="P4" s="6"/>
      <c r="Q4" s="6"/>
      <c r="R4" s="8"/>
      <c r="S4" s="6"/>
      <c r="T4" s="6"/>
      <c r="U4" s="6"/>
      <c r="V4" s="6"/>
      <c r="W4" s="6"/>
      <c r="X4" s="6"/>
      <c r="Y4" s="6"/>
      <c r="Z4" s="6"/>
      <c r="AA4" s="9"/>
    </row>
    <row r="5" spans="1:27" x14ac:dyDescent="0.25">
      <c r="A5" s="7"/>
      <c r="B5" s="6"/>
      <c r="C5" s="6"/>
      <c r="D5" s="6"/>
      <c r="E5" s="6"/>
      <c r="F5" s="6"/>
      <c r="G5" s="6"/>
      <c r="H5" s="6"/>
      <c r="I5" s="6"/>
      <c r="J5" s="6"/>
      <c r="K5" s="6"/>
      <c r="L5" s="6"/>
      <c r="M5" s="6"/>
      <c r="N5" s="6"/>
      <c r="O5" s="6"/>
      <c r="P5" s="6"/>
      <c r="Q5" s="6"/>
      <c r="R5" s="6"/>
      <c r="S5" s="6"/>
      <c r="T5" s="6"/>
      <c r="U5" s="6"/>
      <c r="V5" s="6"/>
      <c r="W5" s="6"/>
      <c r="X5" s="6"/>
      <c r="Y5" s="6"/>
      <c r="Z5" s="6"/>
      <c r="AA5" s="9"/>
    </row>
    <row r="6" spans="1:27" x14ac:dyDescent="0.25">
      <c r="A6" s="7"/>
      <c r="B6" s="6"/>
      <c r="C6" s="6"/>
      <c r="D6" s="6"/>
      <c r="E6" s="6"/>
      <c r="F6" s="6"/>
      <c r="G6" s="8" t="s">
        <v>3</v>
      </c>
      <c r="H6" s="6"/>
      <c r="I6" s="6"/>
      <c r="J6" s="6"/>
      <c r="K6" s="6"/>
      <c r="L6" s="6"/>
      <c r="M6" s="6"/>
      <c r="N6" s="6"/>
      <c r="O6" s="6"/>
      <c r="P6" s="6"/>
      <c r="Q6" s="6"/>
      <c r="R6" s="6"/>
      <c r="S6" s="6"/>
      <c r="T6" s="6"/>
      <c r="U6" s="6"/>
      <c r="V6" s="6"/>
      <c r="W6" s="6"/>
      <c r="X6" s="6"/>
      <c r="Y6" s="6"/>
      <c r="Z6" s="6"/>
      <c r="AA6" s="9"/>
    </row>
    <row r="7" spans="1:27" x14ac:dyDescent="0.2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x14ac:dyDescent="0.25">
      <c r="A8" s="10" t="s">
        <v>4</v>
      </c>
      <c r="B8" s="5"/>
      <c r="C8" s="41" t="s">
        <v>5</v>
      </c>
      <c r="D8" s="41"/>
      <c r="E8" s="41"/>
      <c r="F8" s="41"/>
      <c r="G8" s="41"/>
      <c r="H8" s="41"/>
      <c r="I8" s="41"/>
      <c r="J8" s="41"/>
      <c r="K8" s="11"/>
      <c r="L8" s="11"/>
      <c r="M8" s="11"/>
      <c r="N8" s="42" t="s">
        <v>6</v>
      </c>
      <c r="O8" s="43"/>
      <c r="P8" s="43"/>
      <c r="Q8" s="43"/>
      <c r="R8" s="43"/>
      <c r="S8" s="43"/>
      <c r="T8" s="43"/>
      <c r="U8" s="43"/>
      <c r="V8" s="43"/>
      <c r="W8" s="43"/>
      <c r="X8" s="43"/>
      <c r="Y8" s="43"/>
      <c r="Z8" s="43"/>
      <c r="AA8" s="44"/>
    </row>
    <row r="9" spans="1:27" x14ac:dyDescent="0.25">
      <c r="A9" s="10" t="s">
        <v>7</v>
      </c>
      <c r="B9" s="5"/>
      <c r="C9" s="48" t="s">
        <v>65</v>
      </c>
      <c r="D9" s="49"/>
      <c r="E9" s="49"/>
      <c r="F9" s="49"/>
      <c r="G9" s="49"/>
      <c r="H9" s="49"/>
      <c r="I9" s="49"/>
      <c r="J9" s="50"/>
      <c r="K9" s="11"/>
      <c r="L9" s="11"/>
      <c r="M9" s="11"/>
      <c r="N9" s="45"/>
      <c r="O9" s="46"/>
      <c r="P9" s="46"/>
      <c r="Q9" s="46"/>
      <c r="R9" s="46"/>
      <c r="S9" s="46"/>
      <c r="T9" s="46"/>
      <c r="U9" s="46"/>
      <c r="V9" s="46"/>
      <c r="W9" s="46"/>
      <c r="X9" s="46"/>
      <c r="Y9" s="46"/>
      <c r="Z9" s="46"/>
      <c r="AA9" s="47"/>
    </row>
    <row r="10" spans="1:27" ht="12.75" customHeight="1" x14ac:dyDescent="0.25">
      <c r="A10" s="10" t="s">
        <v>8</v>
      </c>
      <c r="B10" s="5"/>
      <c r="C10" s="48" t="s">
        <v>64</v>
      </c>
      <c r="D10" s="49"/>
      <c r="E10" s="49"/>
      <c r="F10" s="49"/>
      <c r="G10" s="49"/>
      <c r="H10" s="49"/>
      <c r="I10" s="49"/>
      <c r="J10" s="50"/>
      <c r="K10" s="11"/>
      <c r="L10" s="11"/>
      <c r="M10" s="11"/>
      <c r="N10" s="45" t="s">
        <v>9</v>
      </c>
      <c r="O10" s="46"/>
      <c r="P10" s="46"/>
      <c r="Q10" s="46"/>
      <c r="R10" s="46"/>
      <c r="S10" s="46"/>
      <c r="T10" s="46"/>
      <c r="U10" s="46"/>
      <c r="V10" s="46"/>
      <c r="W10" s="46"/>
      <c r="X10" s="46"/>
      <c r="Y10" s="46"/>
      <c r="Z10" s="46"/>
      <c r="AA10" s="47"/>
    </row>
    <row r="11" spans="1:27" x14ac:dyDescent="0.25">
      <c r="A11" s="10" t="s">
        <v>10</v>
      </c>
      <c r="B11" s="5"/>
      <c r="C11" s="31">
        <v>43046</v>
      </c>
      <c r="D11" s="31"/>
      <c r="E11" s="31"/>
      <c r="F11" s="31"/>
      <c r="G11" s="31"/>
      <c r="H11" s="31"/>
      <c r="I11" s="31"/>
      <c r="J11" s="31"/>
      <c r="K11" s="11"/>
      <c r="L11" s="11"/>
      <c r="M11" s="11"/>
      <c r="N11" s="51"/>
      <c r="O11" s="52"/>
      <c r="P11" s="52"/>
      <c r="Q11" s="52"/>
      <c r="R11" s="52"/>
      <c r="S11" s="52"/>
      <c r="T11" s="52"/>
      <c r="U11" s="52"/>
      <c r="V11" s="52"/>
      <c r="W11" s="52"/>
      <c r="X11" s="52"/>
      <c r="Y11" s="52"/>
      <c r="Z11" s="52"/>
      <c r="AA11" s="53"/>
    </row>
    <row r="12" spans="1:27" ht="3" customHeight="1" x14ac:dyDescent="0.25">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x14ac:dyDescent="0.25">
      <c r="A13" s="10" t="s">
        <v>11</v>
      </c>
      <c r="B13" s="5"/>
      <c r="C13" s="31">
        <f>+C11+1+1</f>
        <v>43048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x14ac:dyDescent="0.25">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x14ac:dyDescent="0.25">
      <c r="A15" s="7"/>
      <c r="B15" s="6"/>
      <c r="C15" s="6"/>
      <c r="D15" s="32" t="s">
        <v>12</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3.25" x14ac:dyDescent="0.25">
      <c r="A16" s="16"/>
      <c r="B16" s="17" t="s">
        <v>13</v>
      </c>
      <c r="C16" s="18" t="s">
        <v>14</v>
      </c>
      <c r="D16" s="18" t="s">
        <v>15</v>
      </c>
      <c r="E16" s="18" t="s">
        <v>16</v>
      </c>
      <c r="F16" s="18" t="s">
        <v>17</v>
      </c>
      <c r="G16" s="18" t="s">
        <v>18</v>
      </c>
      <c r="H16" s="18" t="s">
        <v>19</v>
      </c>
      <c r="I16" s="18" t="s">
        <v>20</v>
      </c>
      <c r="J16" s="18" t="s">
        <v>21</v>
      </c>
      <c r="K16" s="18" t="s">
        <v>22</v>
      </c>
      <c r="L16" s="18" t="s">
        <v>23</v>
      </c>
      <c r="M16" s="18" t="s">
        <v>24</v>
      </c>
      <c r="N16" s="18" t="s">
        <v>25</v>
      </c>
      <c r="O16" s="18" t="s">
        <v>26</v>
      </c>
      <c r="P16" s="18" t="s">
        <v>27</v>
      </c>
      <c r="Q16" s="18" t="s">
        <v>28</v>
      </c>
      <c r="R16" s="18" t="s">
        <v>29</v>
      </c>
      <c r="S16" s="18" t="s">
        <v>30</v>
      </c>
      <c r="T16" s="18" t="s">
        <v>31</v>
      </c>
      <c r="U16" s="18" t="s">
        <v>32</v>
      </c>
      <c r="V16" s="18" t="s">
        <v>33</v>
      </c>
      <c r="W16" s="18" t="s">
        <v>34</v>
      </c>
      <c r="X16" s="18" t="s">
        <v>35</v>
      </c>
      <c r="Y16" s="18" t="s">
        <v>36</v>
      </c>
      <c r="Z16" s="18" t="s">
        <v>37</v>
      </c>
      <c r="AA16" s="18" t="s">
        <v>38</v>
      </c>
    </row>
    <row r="17" spans="1:28" s="21" customFormat="1" x14ac:dyDescent="0.25">
      <c r="A17" s="19">
        <v>1</v>
      </c>
      <c r="B17" s="16" t="s">
        <v>39</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8" s="21" customFormat="1" x14ac:dyDescent="0.25">
      <c r="A18" s="19">
        <f t="shared" ref="A18:A27" si="0">+A17+1</f>
        <v>2</v>
      </c>
      <c r="B18" s="16" t="s">
        <v>40</v>
      </c>
      <c r="C18" s="19">
        <v>20</v>
      </c>
      <c r="D18" s="20">
        <v>20</v>
      </c>
      <c r="E18" s="20">
        <v>20</v>
      </c>
      <c r="F18" s="20">
        <v>20</v>
      </c>
      <c r="G18" s="20">
        <v>20</v>
      </c>
      <c r="H18" s="20">
        <v>20</v>
      </c>
      <c r="I18" s="20">
        <v>20</v>
      </c>
      <c r="J18" s="20">
        <v>20</v>
      </c>
      <c r="K18" s="20">
        <v>20</v>
      </c>
      <c r="L18" s="20">
        <v>20</v>
      </c>
      <c r="M18" s="20">
        <v>20</v>
      </c>
      <c r="N18" s="20">
        <v>20</v>
      </c>
      <c r="O18" s="20">
        <v>20</v>
      </c>
      <c r="P18" s="20">
        <v>20</v>
      </c>
      <c r="Q18" s="20">
        <v>20</v>
      </c>
      <c r="R18" s="20">
        <v>20</v>
      </c>
      <c r="S18" s="20">
        <v>20</v>
      </c>
      <c r="T18" s="20">
        <v>20</v>
      </c>
      <c r="U18" s="20">
        <v>20</v>
      </c>
      <c r="V18" s="20">
        <v>20</v>
      </c>
      <c r="W18" s="20">
        <v>20</v>
      </c>
      <c r="X18" s="20">
        <v>20</v>
      </c>
      <c r="Y18" s="20">
        <v>20</v>
      </c>
      <c r="Z18" s="20">
        <v>20</v>
      </c>
      <c r="AA18" s="20">
        <v>20</v>
      </c>
    </row>
    <row r="19" spans="1:28" s="21" customFormat="1" x14ac:dyDescent="0.25">
      <c r="A19" s="19">
        <f t="shared" si="0"/>
        <v>3</v>
      </c>
      <c r="B19" s="16" t="s">
        <v>41</v>
      </c>
      <c r="C19" s="19">
        <v>20</v>
      </c>
      <c r="D19" s="20">
        <v>20</v>
      </c>
      <c r="E19" s="20">
        <v>20</v>
      </c>
      <c r="F19" s="20">
        <v>20</v>
      </c>
      <c r="G19" s="20">
        <v>20</v>
      </c>
      <c r="H19" s="20">
        <v>20</v>
      </c>
      <c r="I19" s="20">
        <v>20</v>
      </c>
      <c r="J19" s="20">
        <v>20</v>
      </c>
      <c r="K19" s="20">
        <v>20</v>
      </c>
      <c r="L19" s="20">
        <v>20</v>
      </c>
      <c r="M19" s="20">
        <v>20</v>
      </c>
      <c r="N19" s="20">
        <v>20</v>
      </c>
      <c r="O19" s="20">
        <v>20</v>
      </c>
      <c r="P19" s="20">
        <v>20</v>
      </c>
      <c r="Q19" s="20">
        <v>20</v>
      </c>
      <c r="R19" s="20">
        <v>20</v>
      </c>
      <c r="S19" s="20">
        <v>20</v>
      </c>
      <c r="T19" s="20">
        <v>20</v>
      </c>
      <c r="U19" s="20">
        <v>20</v>
      </c>
      <c r="V19" s="20">
        <v>20</v>
      </c>
      <c r="W19" s="20">
        <v>20</v>
      </c>
      <c r="X19" s="20">
        <v>20</v>
      </c>
      <c r="Y19" s="20">
        <v>20</v>
      </c>
      <c r="Z19" s="20">
        <v>20</v>
      </c>
      <c r="AA19" s="20">
        <v>20</v>
      </c>
    </row>
    <row r="20" spans="1:28" s="21" customFormat="1" x14ac:dyDescent="0.25">
      <c r="A20" s="19">
        <f t="shared" si="0"/>
        <v>4</v>
      </c>
      <c r="B20" s="16" t="s">
        <v>42</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8" s="21" customFormat="1" x14ac:dyDescent="0.25">
      <c r="A21" s="19">
        <f t="shared" si="0"/>
        <v>5</v>
      </c>
      <c r="B21" s="16" t="s">
        <v>43</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8" s="21" customFormat="1" x14ac:dyDescent="0.25">
      <c r="A22" s="19">
        <f t="shared" si="0"/>
        <v>6</v>
      </c>
      <c r="B22" s="22" t="s">
        <v>44</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8" s="21" customFormat="1" x14ac:dyDescent="0.25">
      <c r="A23" s="19">
        <f t="shared" si="0"/>
        <v>7</v>
      </c>
      <c r="B23" s="16" t="s">
        <v>45</v>
      </c>
      <c r="C23" s="19">
        <v>38</v>
      </c>
      <c r="D23" s="20">
        <v>38</v>
      </c>
      <c r="E23" s="20">
        <v>38</v>
      </c>
      <c r="F23" s="20">
        <v>38</v>
      </c>
      <c r="G23" s="20">
        <v>38</v>
      </c>
      <c r="H23" s="20">
        <v>38</v>
      </c>
      <c r="I23" s="20">
        <v>38</v>
      </c>
      <c r="J23" s="20">
        <v>38</v>
      </c>
      <c r="K23" s="20">
        <v>38</v>
      </c>
      <c r="L23" s="20">
        <v>38</v>
      </c>
      <c r="M23" s="20">
        <v>38</v>
      </c>
      <c r="N23" s="20">
        <v>38</v>
      </c>
      <c r="O23" s="20">
        <v>38</v>
      </c>
      <c r="P23" s="20">
        <v>38</v>
      </c>
      <c r="Q23" s="20">
        <v>38</v>
      </c>
      <c r="R23" s="20">
        <v>38</v>
      </c>
      <c r="S23" s="20">
        <v>38</v>
      </c>
      <c r="T23" s="20">
        <v>38</v>
      </c>
      <c r="U23" s="20">
        <v>38</v>
      </c>
      <c r="V23" s="20">
        <v>38</v>
      </c>
      <c r="W23" s="20">
        <v>38</v>
      </c>
      <c r="X23" s="20">
        <v>38</v>
      </c>
      <c r="Y23" s="20">
        <v>38</v>
      </c>
      <c r="Z23" s="20">
        <v>38</v>
      </c>
      <c r="AA23" s="20">
        <v>38</v>
      </c>
    </row>
    <row r="24" spans="1:28" s="21" customFormat="1" x14ac:dyDescent="0.25">
      <c r="A24" s="19">
        <f>A23+1</f>
        <v>8</v>
      </c>
      <c r="B24" s="16" t="s">
        <v>46</v>
      </c>
      <c r="C24" s="19">
        <v>70</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8" s="21" customFormat="1" x14ac:dyDescent="0.25">
      <c r="A25" s="19">
        <f t="shared" si="0"/>
        <v>9</v>
      </c>
      <c r="B25" s="16" t="s">
        <v>47</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x14ac:dyDescent="0.25">
      <c r="A26" s="19">
        <f t="shared" si="0"/>
        <v>10</v>
      </c>
      <c r="B26" s="16" t="s">
        <v>48</v>
      </c>
      <c r="C26" s="19">
        <v>67</v>
      </c>
      <c r="D26" s="20">
        <v>0</v>
      </c>
      <c r="E26" s="20">
        <v>0</v>
      </c>
      <c r="F26" s="20">
        <v>0</v>
      </c>
      <c r="G26" s="20">
        <v>0</v>
      </c>
      <c r="H26" s="20">
        <v>0</v>
      </c>
      <c r="I26" s="20">
        <v>0</v>
      </c>
      <c r="J26" s="20">
        <v>0</v>
      </c>
      <c r="K26" s="20">
        <v>7</v>
      </c>
      <c r="L26" s="20">
        <v>0</v>
      </c>
      <c r="M26" s="20">
        <v>0</v>
      </c>
      <c r="N26" s="20">
        <v>0</v>
      </c>
      <c r="O26" s="20">
        <v>0</v>
      </c>
      <c r="P26" s="20">
        <v>0</v>
      </c>
      <c r="Q26" s="20">
        <v>0</v>
      </c>
      <c r="R26" s="20">
        <v>0</v>
      </c>
      <c r="S26" s="20">
        <v>0</v>
      </c>
      <c r="T26" s="20">
        <v>0</v>
      </c>
      <c r="U26" s="20">
        <v>0</v>
      </c>
      <c r="V26" s="20">
        <v>0</v>
      </c>
      <c r="W26" s="20">
        <v>1</v>
      </c>
      <c r="X26" s="20">
        <v>8</v>
      </c>
      <c r="Y26" s="20">
        <v>0</v>
      </c>
      <c r="Z26" s="20">
        <v>2</v>
      </c>
      <c r="AA26" s="20">
        <v>2</v>
      </c>
      <c r="AB26" s="23"/>
    </row>
    <row r="27" spans="1:28" s="21" customFormat="1" x14ac:dyDescent="0.25">
      <c r="A27" s="19">
        <f t="shared" si="0"/>
        <v>11</v>
      </c>
      <c r="B27" s="16" t="s">
        <v>49</v>
      </c>
      <c r="C27" s="19">
        <v>42</v>
      </c>
      <c r="D27" s="20">
        <v>12</v>
      </c>
      <c r="E27" s="20">
        <v>12</v>
      </c>
      <c r="F27" s="20">
        <v>12</v>
      </c>
      <c r="G27" s="20">
        <v>12</v>
      </c>
      <c r="H27" s="20">
        <v>13</v>
      </c>
      <c r="I27" s="20">
        <v>17</v>
      </c>
      <c r="J27" s="20">
        <v>22</v>
      </c>
      <c r="K27" s="20">
        <v>24</v>
      </c>
      <c r="L27" s="20">
        <v>23</v>
      </c>
      <c r="M27" s="20">
        <v>23</v>
      </c>
      <c r="N27" s="20">
        <v>22</v>
      </c>
      <c r="O27" s="20">
        <v>21</v>
      </c>
      <c r="P27" s="20">
        <v>20</v>
      </c>
      <c r="Q27" s="20">
        <v>19</v>
      </c>
      <c r="R27" s="20">
        <v>19</v>
      </c>
      <c r="S27" s="20">
        <v>18</v>
      </c>
      <c r="T27" s="20">
        <v>19</v>
      </c>
      <c r="U27" s="20">
        <v>20</v>
      </c>
      <c r="V27" s="20">
        <v>22</v>
      </c>
      <c r="W27" s="20">
        <v>21</v>
      </c>
      <c r="X27" s="20">
        <v>20</v>
      </c>
      <c r="Y27" s="20">
        <v>18</v>
      </c>
      <c r="Z27" s="20">
        <v>14</v>
      </c>
      <c r="AA27" s="20">
        <v>12</v>
      </c>
    </row>
    <row r="28" spans="1:28" s="21" customFormat="1" x14ac:dyDescent="0.2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8" s="21" customFormat="1" x14ac:dyDescent="0.25">
      <c r="A29" s="19">
        <f>+A27+1</f>
        <v>12</v>
      </c>
      <c r="B29" s="16" t="s">
        <v>50</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8" s="21" customFormat="1" x14ac:dyDescent="0.25">
      <c r="A30" s="19">
        <f>+A29+1</f>
        <v>13</v>
      </c>
      <c r="B30" s="16" t="s">
        <v>51</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8" s="21" customFormat="1" x14ac:dyDescent="0.25">
      <c r="A31" s="19">
        <f>+A30+1</f>
        <v>14</v>
      </c>
      <c r="B31" s="22" t="s">
        <v>52</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8" s="21" customFormat="1" x14ac:dyDescent="0.25">
      <c r="A32" s="19">
        <f>+A31+1</f>
        <v>15</v>
      </c>
      <c r="B32" s="22" t="s">
        <v>53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x14ac:dyDescent="0.2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x14ac:dyDescent="0.25">
      <c r="A34" s="19">
        <f>+A32+1</f>
        <v>16</v>
      </c>
      <c r="B34" s="16" t="s">
        <v>54</v>
      </c>
      <c r="C34" s="19">
        <v>30</v>
      </c>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s="21" customFormat="1" x14ac:dyDescent="0.25">
      <c r="A35" s="19">
        <f>+A34+1</f>
        <v>17</v>
      </c>
      <c r="B35" s="16" t="s">
        <v>55</v>
      </c>
      <c r="C35" s="19">
        <v>30</v>
      </c>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3.75" customHeight="1" x14ac:dyDescent="0.25">
      <c r="A36" s="24"/>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6" customFormat="1" x14ac:dyDescent="0.25">
      <c r="A37" s="19" t="s">
        <v>56</v>
      </c>
      <c r="B37" s="25"/>
      <c r="C37" s="25"/>
      <c r="D37" s="25">
        <f t="shared" ref="D37:AA37" si="1">SUM(D17:D35)</f>
        <v>232</v>
      </c>
      <c r="E37" s="25">
        <f t="shared" si="1"/>
        <v>232</v>
      </c>
      <c r="F37" s="25">
        <f t="shared" si="1"/>
        <v>232</v>
      </c>
      <c r="G37" s="25">
        <f t="shared" si="1"/>
        <v>232</v>
      </c>
      <c r="H37" s="25">
        <f t="shared" si="1"/>
        <v>233</v>
      </c>
      <c r="I37" s="25">
        <f t="shared" si="1"/>
        <v>237</v>
      </c>
      <c r="J37" s="25">
        <f t="shared" si="1"/>
        <v>242</v>
      </c>
      <c r="K37" s="25">
        <f t="shared" si="1"/>
        <v>251</v>
      </c>
      <c r="L37" s="25">
        <f t="shared" si="1"/>
        <v>243</v>
      </c>
      <c r="M37" s="25">
        <f t="shared" si="1"/>
        <v>243</v>
      </c>
      <c r="N37" s="25">
        <f t="shared" si="1"/>
        <v>242</v>
      </c>
      <c r="O37" s="25">
        <f t="shared" si="1"/>
        <v>241</v>
      </c>
      <c r="P37" s="25">
        <f t="shared" si="1"/>
        <v>240</v>
      </c>
      <c r="Q37" s="25">
        <f t="shared" si="1"/>
        <v>239</v>
      </c>
      <c r="R37" s="25">
        <f t="shared" si="1"/>
        <v>239</v>
      </c>
      <c r="S37" s="25">
        <f t="shared" si="1"/>
        <v>238</v>
      </c>
      <c r="T37" s="25">
        <f t="shared" si="1"/>
        <v>239</v>
      </c>
      <c r="U37" s="25">
        <f t="shared" si="1"/>
        <v>240</v>
      </c>
      <c r="V37" s="25">
        <f t="shared" si="1"/>
        <v>242</v>
      </c>
      <c r="W37" s="25">
        <f t="shared" si="1"/>
        <v>242</v>
      </c>
      <c r="X37" s="25">
        <f t="shared" si="1"/>
        <v>248</v>
      </c>
      <c r="Y37" s="25">
        <f t="shared" si="1"/>
        <v>238</v>
      </c>
      <c r="Z37" s="25">
        <f t="shared" si="1"/>
        <v>236</v>
      </c>
      <c r="AA37" s="25">
        <f t="shared" si="1"/>
        <v>234</v>
      </c>
    </row>
    <row r="38" spans="1:27" x14ac:dyDescent="0.2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x14ac:dyDescent="0.25">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x14ac:dyDescent="0.2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1:27" x14ac:dyDescent="0.25">
      <c r="B42" s="27" t="s">
        <v>58</v>
      </c>
      <c r="C42" s="27"/>
      <c r="D42" s="27"/>
      <c r="E42" s="27"/>
    </row>
    <row r="43" spans="1:27" x14ac:dyDescent="0.25">
      <c r="B43" s="27"/>
      <c r="C43" s="27" t="s">
        <v>59</v>
      </c>
      <c r="D43" s="27"/>
      <c r="E43" s="27" t="s">
        <v>60</v>
      </c>
      <c r="I43" s="27" t="s">
        <v>61</v>
      </c>
    </row>
    <row r="44" spans="1:27" x14ac:dyDescent="0.25">
      <c r="B44" s="27"/>
      <c r="C44" s="27" t="s">
        <v>62</v>
      </c>
      <c r="D44" s="27"/>
      <c r="E44" s="27" t="s">
        <v>63</v>
      </c>
    </row>
    <row r="46" spans="1:27" x14ac:dyDescent="0.25">
      <c r="D46" s="28"/>
      <c r="E46" s="28"/>
      <c r="F46" s="28"/>
      <c r="G46" s="28"/>
      <c r="H46" s="28"/>
      <c r="I46" s="28"/>
      <c r="J46" s="28"/>
      <c r="K46" s="28"/>
      <c r="L46" s="28"/>
      <c r="M46" s="28"/>
      <c r="N46" s="28"/>
      <c r="O46" s="28"/>
      <c r="P46" s="28"/>
      <c r="Q46" s="28"/>
      <c r="R46" s="28"/>
      <c r="S46" s="28"/>
      <c r="T46" s="28"/>
      <c r="U46" s="28"/>
      <c r="V46" s="28"/>
      <c r="W46" s="28"/>
      <c r="X46" s="28"/>
      <c r="Y46" s="28"/>
      <c r="Z46" s="28"/>
      <c r="AA46" s="28"/>
    </row>
    <row r="47" spans="1:27" x14ac:dyDescent="0.25">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x14ac:dyDescent="0.25">
      <c r="D48" s="28"/>
      <c r="E48" s="28"/>
      <c r="F48" s="28"/>
      <c r="G48" s="28"/>
      <c r="H48" s="28"/>
      <c r="I48" s="28"/>
      <c r="J48" s="28"/>
      <c r="K48" s="28"/>
      <c r="L48" s="28"/>
      <c r="M48" s="28"/>
      <c r="N48" s="28"/>
      <c r="O48" s="28"/>
      <c r="P48" s="28"/>
      <c r="Q48" s="28"/>
      <c r="R48" s="28"/>
      <c r="S48" s="28"/>
      <c r="T48" s="28"/>
      <c r="U48" s="28"/>
      <c r="V48" s="28"/>
      <c r="W48" s="28"/>
      <c r="X48" s="28"/>
      <c r="Y48" s="28"/>
      <c r="Z48" s="28"/>
      <c r="AA48" s="28"/>
    </row>
    <row r="49" spans="4:27" x14ac:dyDescent="0.25">
      <c r="D49" s="28"/>
      <c r="E49" s="28"/>
      <c r="F49" s="28"/>
      <c r="G49" s="28"/>
      <c r="H49" s="28"/>
      <c r="I49" s="28"/>
      <c r="J49" s="28"/>
      <c r="K49" s="28"/>
      <c r="L49" s="28"/>
      <c r="M49" s="28"/>
      <c r="N49" s="28"/>
      <c r="O49" s="28"/>
      <c r="P49" s="28"/>
      <c r="Q49" s="28"/>
      <c r="R49" s="28"/>
      <c r="S49" s="28"/>
      <c r="T49" s="28"/>
      <c r="U49" s="28"/>
      <c r="V49" s="28"/>
      <c r="W49" s="28"/>
      <c r="X49" s="28"/>
      <c r="Y49" s="28"/>
      <c r="Z49" s="28"/>
      <c r="AA49" s="28"/>
    </row>
    <row r="50" spans="4:27" x14ac:dyDescent="0.25">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4:27" x14ac:dyDescent="0.25">
      <c r="D51" s="29"/>
      <c r="E51" s="29"/>
      <c r="F51" s="29"/>
      <c r="G51" s="29"/>
      <c r="H51" s="29"/>
      <c r="I51" s="29"/>
      <c r="J51" s="29"/>
      <c r="K51" s="29"/>
      <c r="L51" s="29"/>
      <c r="M51" s="29"/>
      <c r="N51" s="29"/>
      <c r="O51" s="29"/>
      <c r="P51" s="29"/>
      <c r="Q51" s="29"/>
      <c r="R51" s="29"/>
      <c r="S51" s="29"/>
      <c r="T51" s="29"/>
      <c r="U51" s="29"/>
      <c r="V51" s="29"/>
      <c r="W51" s="29"/>
      <c r="X51" s="29"/>
      <c r="Y51" s="29"/>
      <c r="Z51" s="29"/>
      <c r="AA51" s="29"/>
    </row>
    <row r="52" spans="4:27" x14ac:dyDescent="0.25">
      <c r="D52" s="29"/>
      <c r="E52" s="29"/>
      <c r="F52" s="29"/>
      <c r="G52" s="29"/>
      <c r="H52" s="29"/>
      <c r="I52" s="29"/>
      <c r="J52" s="29"/>
      <c r="K52" s="29"/>
      <c r="L52" s="29"/>
      <c r="M52" s="29"/>
      <c r="N52" s="29"/>
      <c r="O52" s="29"/>
      <c r="P52" s="29"/>
      <c r="Q52" s="29"/>
      <c r="R52" s="29"/>
      <c r="S52" s="29"/>
      <c r="T52" s="29"/>
      <c r="U52" s="29"/>
      <c r="V52" s="29"/>
      <c r="W52" s="29"/>
      <c r="X52" s="29"/>
      <c r="Y52" s="29"/>
      <c r="Z52" s="29"/>
      <c r="AA52" s="29"/>
    </row>
    <row r="53" spans="4:27" x14ac:dyDescent="0.25">
      <c r="D53" s="29"/>
      <c r="E53" s="29"/>
      <c r="F53" s="29"/>
      <c r="G53" s="29"/>
      <c r="H53" s="29"/>
      <c r="I53" s="29"/>
      <c r="J53" s="29"/>
      <c r="K53" s="29"/>
      <c r="L53" s="29"/>
      <c r="M53" s="29"/>
      <c r="N53" s="29"/>
      <c r="O53" s="29"/>
      <c r="P53" s="29"/>
      <c r="Q53" s="29"/>
      <c r="R53" s="29"/>
      <c r="S53" s="29"/>
      <c r="T53" s="29"/>
      <c r="U53" s="29"/>
      <c r="V53" s="29"/>
      <c r="W53" s="29"/>
      <c r="X53" s="29"/>
      <c r="Y53" s="29"/>
      <c r="Z53" s="29"/>
      <c r="AA53" s="29"/>
    </row>
    <row r="54" spans="4:27" x14ac:dyDescent="0.25">
      <c r="D54" s="29"/>
      <c r="E54" s="29"/>
      <c r="F54" s="29"/>
      <c r="G54" s="29"/>
      <c r="H54" s="29"/>
      <c r="I54" s="29"/>
      <c r="J54" s="29"/>
      <c r="K54" s="29"/>
      <c r="L54" s="29"/>
      <c r="M54" s="29"/>
      <c r="N54" s="29"/>
      <c r="O54" s="29"/>
      <c r="P54" s="29"/>
      <c r="Q54" s="29"/>
      <c r="R54" s="29"/>
      <c r="S54" s="29"/>
      <c r="T54" s="29"/>
      <c r="U54" s="29"/>
      <c r="V54" s="29"/>
      <c r="W54" s="29"/>
      <c r="X54" s="29"/>
      <c r="Y54" s="29"/>
      <c r="Z54" s="29"/>
      <c r="AA54" s="29"/>
    </row>
    <row r="55" spans="4:27" x14ac:dyDescent="0.25">
      <c r="D55" s="29"/>
      <c r="E55" s="29"/>
      <c r="F55" s="29"/>
      <c r="G55" s="29"/>
      <c r="H55" s="29"/>
      <c r="I55" s="29"/>
      <c r="J55" s="29"/>
      <c r="K55" s="29"/>
      <c r="L55" s="29"/>
      <c r="M55" s="29"/>
      <c r="N55" s="29"/>
      <c r="O55" s="29"/>
      <c r="P55" s="29"/>
      <c r="Q55" s="29"/>
      <c r="R55" s="29"/>
      <c r="S55" s="29"/>
      <c r="T55" s="29"/>
      <c r="U55" s="29"/>
      <c r="V55" s="29"/>
      <c r="W55" s="29"/>
      <c r="X55" s="29"/>
      <c r="Y55" s="29"/>
      <c r="Z55" s="29"/>
      <c r="AA55" s="29"/>
    </row>
    <row r="56" spans="4:27" x14ac:dyDescent="0.25">
      <c r="D56" s="29"/>
      <c r="E56" s="29"/>
      <c r="F56" s="29"/>
      <c r="G56" s="29"/>
      <c r="H56" s="29"/>
      <c r="I56" s="29"/>
      <c r="J56" s="29"/>
      <c r="K56" s="29"/>
      <c r="L56" s="29"/>
      <c r="M56" s="29"/>
      <c r="N56" s="29"/>
      <c r="O56" s="29"/>
      <c r="P56" s="29"/>
      <c r="Q56" s="29"/>
      <c r="R56" s="29"/>
      <c r="S56" s="29"/>
      <c r="T56" s="29"/>
      <c r="U56" s="29"/>
      <c r="V56" s="29"/>
      <c r="W56" s="29"/>
      <c r="X56" s="29"/>
      <c r="Y56" s="29"/>
      <c r="Z56" s="29"/>
      <c r="AA56" s="29"/>
    </row>
    <row r="57" spans="4:27" x14ac:dyDescent="0.25">
      <c r="D57" s="29"/>
      <c r="E57" s="29"/>
      <c r="F57" s="29"/>
      <c r="G57" s="29"/>
      <c r="H57" s="29"/>
      <c r="I57" s="29"/>
      <c r="J57" s="29"/>
      <c r="K57" s="29"/>
      <c r="L57" s="29"/>
      <c r="M57" s="29"/>
      <c r="N57" s="29"/>
      <c r="O57" s="29"/>
      <c r="P57" s="29"/>
      <c r="Q57" s="29"/>
      <c r="R57" s="29"/>
      <c r="S57" s="29"/>
      <c r="T57" s="29"/>
      <c r="U57" s="29"/>
      <c r="V57" s="29"/>
      <c r="W57" s="29"/>
      <c r="X57" s="29"/>
      <c r="Y57" s="29"/>
      <c r="Z57" s="29"/>
      <c r="AA57" s="29"/>
    </row>
    <row r="58" spans="4:27" x14ac:dyDescent="0.25">
      <c r="D58" s="29"/>
      <c r="E58" s="29"/>
      <c r="F58" s="29"/>
      <c r="G58" s="29"/>
      <c r="H58" s="29"/>
      <c r="I58" s="29"/>
      <c r="J58" s="29"/>
      <c r="K58" s="29"/>
      <c r="L58" s="29"/>
      <c r="M58" s="29"/>
      <c r="N58" s="29"/>
      <c r="O58" s="29"/>
      <c r="P58" s="29"/>
      <c r="Q58" s="29"/>
      <c r="R58" s="29"/>
      <c r="S58" s="29"/>
      <c r="T58" s="29"/>
      <c r="U58" s="29"/>
      <c r="V58" s="29"/>
      <c r="W58" s="29"/>
      <c r="X58" s="29"/>
      <c r="Y58" s="29"/>
      <c r="Z58" s="29"/>
      <c r="AA58" s="29"/>
    </row>
    <row r="59" spans="4:27" x14ac:dyDescent="0.25">
      <c r="D59" s="29"/>
      <c r="E59" s="29"/>
      <c r="F59" s="29"/>
      <c r="G59" s="29"/>
      <c r="H59" s="29"/>
      <c r="I59" s="29"/>
      <c r="J59" s="29"/>
      <c r="K59" s="29"/>
      <c r="L59" s="29"/>
      <c r="M59" s="29"/>
      <c r="N59" s="29"/>
      <c r="O59" s="29"/>
      <c r="P59" s="29"/>
      <c r="Q59" s="29"/>
      <c r="R59" s="29"/>
      <c r="S59" s="29"/>
      <c r="T59" s="29"/>
      <c r="U59" s="29"/>
      <c r="V59" s="29"/>
      <c r="W59" s="29"/>
      <c r="X59" s="29"/>
      <c r="Y59" s="29"/>
      <c r="Z59" s="29"/>
      <c r="AA59" s="29"/>
    </row>
    <row r="60" spans="4:27" x14ac:dyDescent="0.25">
      <c r="D60" s="29"/>
      <c r="E60" s="29"/>
      <c r="F60" s="29"/>
      <c r="G60" s="29"/>
      <c r="H60" s="29"/>
      <c r="I60" s="29"/>
      <c r="J60" s="29"/>
      <c r="K60" s="29"/>
      <c r="L60" s="29"/>
      <c r="M60" s="29"/>
      <c r="N60" s="29"/>
      <c r="O60" s="29"/>
      <c r="P60" s="29"/>
      <c r="Q60" s="29"/>
      <c r="R60" s="29"/>
      <c r="S60" s="29"/>
      <c r="T60" s="29"/>
      <c r="U60" s="29"/>
      <c r="V60" s="29"/>
      <c r="W60" s="29"/>
      <c r="X60" s="29"/>
      <c r="Y60" s="29"/>
      <c r="Z60" s="29"/>
      <c r="AA60" s="29"/>
    </row>
    <row r="61" spans="4:27" x14ac:dyDescent="0.25">
      <c r="D61" s="29"/>
      <c r="E61" s="29"/>
      <c r="F61" s="29"/>
      <c r="G61" s="29"/>
      <c r="H61" s="29"/>
      <c r="I61" s="29"/>
      <c r="J61" s="29"/>
      <c r="K61" s="29"/>
      <c r="L61" s="29"/>
      <c r="M61" s="29"/>
      <c r="N61" s="29"/>
      <c r="O61" s="29"/>
      <c r="P61" s="29"/>
      <c r="Q61" s="29"/>
      <c r="R61" s="29"/>
      <c r="S61" s="29"/>
      <c r="T61" s="29"/>
      <c r="U61" s="29"/>
      <c r="V61" s="29"/>
      <c r="W61" s="29"/>
      <c r="X61" s="29"/>
      <c r="Y61" s="29"/>
      <c r="Z61" s="29"/>
      <c r="AA61" s="29"/>
    </row>
    <row r="62" spans="4:27" x14ac:dyDescent="0.25">
      <c r="D62" s="29"/>
      <c r="E62" s="29"/>
      <c r="F62" s="29"/>
      <c r="G62" s="29"/>
      <c r="H62" s="29"/>
      <c r="I62" s="29"/>
      <c r="J62" s="29"/>
      <c r="K62" s="29"/>
      <c r="L62" s="29"/>
      <c r="M62" s="29"/>
      <c r="N62" s="29"/>
      <c r="O62" s="29"/>
      <c r="P62" s="29"/>
      <c r="Q62" s="29"/>
      <c r="R62" s="29"/>
      <c r="S62" s="29"/>
      <c r="T62" s="29"/>
      <c r="U62" s="29"/>
      <c r="V62" s="29"/>
      <c r="W62" s="29"/>
      <c r="X62" s="29"/>
      <c r="Y62" s="29"/>
      <c r="Z62" s="29"/>
      <c r="AA62" s="29"/>
    </row>
    <row r="63" spans="4:27" x14ac:dyDescent="0.25">
      <c r="D63" s="29"/>
      <c r="E63" s="29"/>
      <c r="F63" s="29"/>
      <c r="G63" s="29"/>
      <c r="H63" s="29"/>
      <c r="I63" s="29"/>
      <c r="J63" s="29"/>
      <c r="K63" s="29"/>
      <c r="L63" s="29"/>
      <c r="M63" s="29"/>
      <c r="N63" s="29"/>
      <c r="O63" s="29"/>
      <c r="P63" s="29"/>
      <c r="Q63" s="29"/>
      <c r="R63" s="29"/>
      <c r="S63" s="29"/>
      <c r="T63" s="29"/>
      <c r="U63" s="29"/>
      <c r="V63" s="29"/>
      <c r="W63" s="29"/>
      <c r="X63" s="29"/>
      <c r="Y63" s="29"/>
      <c r="Z63" s="29"/>
      <c r="AA63" s="29"/>
    </row>
    <row r="64" spans="4:27" x14ac:dyDescent="0.25">
      <c r="D64" s="29"/>
      <c r="E64" s="29"/>
      <c r="F64" s="29"/>
      <c r="G64" s="29"/>
      <c r="H64" s="29"/>
      <c r="I64" s="29"/>
      <c r="J64" s="29"/>
      <c r="K64" s="29"/>
      <c r="L64" s="29"/>
      <c r="M64" s="29"/>
      <c r="N64" s="29"/>
      <c r="O64" s="29"/>
      <c r="P64" s="29"/>
      <c r="Q64" s="29"/>
      <c r="R64" s="29"/>
      <c r="S64" s="29"/>
      <c r="T64" s="29"/>
      <c r="U64" s="29"/>
      <c r="V64" s="29"/>
      <c r="W64" s="29"/>
      <c r="X64" s="29"/>
      <c r="Y64" s="29"/>
      <c r="Z64" s="29"/>
      <c r="AA64" s="29"/>
    </row>
    <row r="65" spans="4:27" x14ac:dyDescent="0.25">
      <c r="D65" s="29"/>
      <c r="E65" s="29"/>
      <c r="F65" s="29"/>
      <c r="G65" s="29"/>
      <c r="H65" s="29"/>
      <c r="I65" s="29"/>
      <c r="J65" s="29"/>
      <c r="K65" s="29"/>
      <c r="L65" s="29"/>
      <c r="M65" s="29"/>
      <c r="N65" s="29"/>
      <c r="O65" s="29"/>
      <c r="P65" s="29"/>
      <c r="Q65" s="29"/>
      <c r="R65" s="29"/>
      <c r="S65" s="29"/>
      <c r="T65" s="29"/>
      <c r="U65" s="29"/>
      <c r="V65" s="29"/>
      <c r="W65" s="29"/>
      <c r="X65" s="29"/>
      <c r="Y65" s="29"/>
      <c r="Z65" s="29"/>
      <c r="AA65" s="29"/>
    </row>
    <row r="66" spans="4:27" x14ac:dyDescent="0.25">
      <c r="D66" s="29"/>
      <c r="E66" s="29"/>
      <c r="F66" s="29"/>
      <c r="G66" s="29"/>
      <c r="H66" s="29"/>
      <c r="I66" s="29"/>
      <c r="J66" s="29"/>
      <c r="K66" s="29"/>
      <c r="L66" s="29"/>
      <c r="M66" s="29"/>
      <c r="N66" s="29"/>
      <c r="O66" s="29"/>
      <c r="P66" s="29"/>
      <c r="Q66" s="29"/>
      <c r="R66" s="29"/>
      <c r="S66" s="29"/>
      <c r="T66" s="29"/>
      <c r="U66" s="29"/>
      <c r="V66" s="29"/>
      <c r="W66" s="29"/>
      <c r="X66" s="29"/>
      <c r="Y66" s="29"/>
      <c r="Z66" s="29"/>
      <c r="AA66" s="29"/>
    </row>
    <row r="67" spans="4:27" x14ac:dyDescent="0.25">
      <c r="D67" s="29"/>
      <c r="E67" s="29"/>
      <c r="F67" s="29"/>
      <c r="G67" s="29"/>
      <c r="H67" s="29"/>
      <c r="I67" s="29"/>
      <c r="J67" s="29"/>
      <c r="K67" s="29"/>
      <c r="L67" s="29"/>
      <c r="M67" s="29"/>
      <c r="N67" s="29"/>
      <c r="O67" s="29"/>
      <c r="P67" s="29"/>
      <c r="Q67" s="29"/>
      <c r="R67" s="29"/>
      <c r="S67" s="29"/>
      <c r="T67" s="29"/>
      <c r="U67" s="29"/>
      <c r="V67" s="29"/>
      <c r="W67" s="29"/>
      <c r="X67" s="29"/>
      <c r="Y67" s="29"/>
      <c r="Z67" s="29"/>
      <c r="AA67" s="29"/>
    </row>
    <row r="68" spans="4:27" x14ac:dyDescent="0.25">
      <c r="D68" s="29">
        <v>15</v>
      </c>
      <c r="E68" s="29">
        <v>16</v>
      </c>
      <c r="F68" s="29">
        <v>16</v>
      </c>
      <c r="G68" s="29">
        <v>17</v>
      </c>
      <c r="H68" s="29">
        <v>18</v>
      </c>
      <c r="I68" s="29">
        <v>19</v>
      </c>
      <c r="J68" s="29">
        <v>19</v>
      </c>
      <c r="K68" s="29">
        <v>20</v>
      </c>
      <c r="L68" s="29">
        <v>20</v>
      </c>
      <c r="M68" s="29">
        <v>19</v>
      </c>
      <c r="N68" s="29">
        <v>20</v>
      </c>
      <c r="O68" s="29">
        <v>23</v>
      </c>
      <c r="P68" s="29">
        <v>26</v>
      </c>
      <c r="Q68" s="29">
        <v>29</v>
      </c>
      <c r="R68" s="29">
        <v>29</v>
      </c>
      <c r="S68" s="29">
        <v>29</v>
      </c>
      <c r="T68" s="29">
        <v>29</v>
      </c>
      <c r="U68" s="29">
        <v>28</v>
      </c>
      <c r="V68" s="29">
        <v>27</v>
      </c>
      <c r="W68" s="29">
        <v>25</v>
      </c>
      <c r="X68" s="29">
        <v>23</v>
      </c>
      <c r="Y68" s="29">
        <v>21</v>
      </c>
      <c r="Z68" s="29">
        <v>18</v>
      </c>
      <c r="AA68" s="29">
        <v>14</v>
      </c>
    </row>
    <row r="69" spans="4:27" x14ac:dyDescent="0.25">
      <c r="D69" s="29">
        <v>14</v>
      </c>
      <c r="E69" s="29">
        <v>14</v>
      </c>
      <c r="F69" s="29">
        <v>14</v>
      </c>
      <c r="G69" s="29">
        <v>15</v>
      </c>
      <c r="H69" s="29">
        <v>16</v>
      </c>
      <c r="I69" s="29">
        <v>17</v>
      </c>
      <c r="J69" s="29">
        <v>17</v>
      </c>
      <c r="K69" s="29">
        <v>16</v>
      </c>
      <c r="L69" s="29">
        <v>16</v>
      </c>
      <c r="M69" s="29">
        <v>16</v>
      </c>
      <c r="N69" s="29">
        <v>17</v>
      </c>
      <c r="O69" s="29">
        <v>20</v>
      </c>
      <c r="P69" s="29">
        <v>25</v>
      </c>
      <c r="Q69" s="29">
        <v>28</v>
      </c>
      <c r="R69" s="29">
        <v>29</v>
      </c>
      <c r="S69" s="29">
        <v>29</v>
      </c>
      <c r="T69" s="29">
        <v>29</v>
      </c>
      <c r="U69" s="29">
        <v>28</v>
      </c>
      <c r="V69" s="29">
        <v>26</v>
      </c>
      <c r="W69" s="29">
        <v>24</v>
      </c>
      <c r="X69" s="29">
        <v>22</v>
      </c>
      <c r="Y69" s="29">
        <v>19</v>
      </c>
      <c r="Z69" s="29">
        <v>16</v>
      </c>
      <c r="AA69" s="29">
        <v>10</v>
      </c>
    </row>
    <row r="70" spans="4:27" x14ac:dyDescent="0.25">
      <c r="D70" s="30"/>
      <c r="E70" s="30"/>
      <c r="F70" s="30"/>
      <c r="G70" s="30"/>
      <c r="H70" s="30"/>
      <c r="I70" s="30"/>
      <c r="J70" s="30"/>
      <c r="K70" s="30"/>
      <c r="L70" s="30"/>
      <c r="M70" s="30"/>
      <c r="N70" s="30"/>
      <c r="O70" s="30"/>
      <c r="P70" s="30"/>
      <c r="Q70" s="30"/>
      <c r="R70" s="30"/>
      <c r="S70" s="30"/>
      <c r="T70" s="30"/>
      <c r="U70" s="30"/>
      <c r="V70" s="30"/>
      <c r="W70" s="30"/>
      <c r="X70" s="30"/>
      <c r="Y70" s="30"/>
      <c r="Z70" s="30"/>
      <c r="AA70" s="30"/>
    </row>
    <row r="71" spans="4:27" x14ac:dyDescent="0.25">
      <c r="D71" s="30"/>
      <c r="E71" s="30"/>
      <c r="F71" s="30"/>
      <c r="G71" s="30"/>
      <c r="H71" s="30"/>
      <c r="I71" s="30"/>
      <c r="J71" s="30"/>
      <c r="K71" s="30"/>
      <c r="L71" s="30"/>
      <c r="M71" s="30"/>
      <c r="N71" s="30"/>
      <c r="O71" s="30"/>
      <c r="P71" s="30"/>
      <c r="Q71" s="30"/>
      <c r="R71" s="30"/>
      <c r="S71" s="30"/>
      <c r="T71" s="30"/>
      <c r="U71" s="30"/>
      <c r="V71" s="30"/>
      <c r="W71" s="30"/>
      <c r="X71" s="30"/>
      <c r="Y71" s="30"/>
      <c r="Z71" s="30"/>
      <c r="AA71" s="30"/>
    </row>
  </sheetData>
  <mergeCells count="9">
    <mergeCell ref="C13:J13"/>
    <mergeCell ref="D15:AA15"/>
    <mergeCell ref="A39:AA40"/>
    <mergeCell ref="C8:J8"/>
    <mergeCell ref="N8:AA9"/>
    <mergeCell ref="C9:J9"/>
    <mergeCell ref="C10:J10"/>
    <mergeCell ref="N10:AA11"/>
    <mergeCell ref="C11:J11"/>
  </mergeCells>
  <conditionalFormatting sqref="D31:AA31">
    <cfRule type="cellIs" dxfId="219" priority="5" stopIfTrue="1" operator="greaterThan">
      <formula>40</formula>
    </cfRule>
  </conditionalFormatting>
  <conditionalFormatting sqref="D17:AA17">
    <cfRule type="cellIs" dxfId="218" priority="6" stopIfTrue="1" operator="greaterThan">
      <formula>50</formula>
    </cfRule>
  </conditionalFormatting>
  <conditionalFormatting sqref="D22:AA22">
    <cfRule type="cellIs" dxfId="217" priority="7" stopIfTrue="1" operator="greaterThan">
      <formula>55</formula>
    </cfRule>
  </conditionalFormatting>
  <conditionalFormatting sqref="D25:AA25">
    <cfRule type="cellIs" dxfId="216" priority="8" stopIfTrue="1" operator="greaterThan">
      <formula>37</formula>
    </cfRule>
  </conditionalFormatting>
  <conditionalFormatting sqref="D26:AA26">
    <cfRule type="cellIs" dxfId="215" priority="9" stopIfTrue="1" operator="greaterThan">
      <formula>67</formula>
    </cfRule>
  </conditionalFormatting>
  <conditionalFormatting sqref="D34:AA35">
    <cfRule type="cellIs" dxfId="214" priority="10" stopIfTrue="1" operator="greaterThan">
      <formula>30</formula>
    </cfRule>
  </conditionalFormatting>
  <conditionalFormatting sqref="D32:AA32">
    <cfRule type="cellIs" dxfId="213" priority="4" stopIfTrue="1" operator="greaterThan">
      <formula>37</formula>
    </cfRule>
  </conditionalFormatting>
  <conditionalFormatting sqref="D27:AA27">
    <cfRule type="cellIs" dxfId="212" priority="3" stopIfTrue="1" operator="greaterThan">
      <formula>42</formula>
    </cfRule>
  </conditionalFormatting>
  <conditionalFormatting sqref="D24:AA24">
    <cfRule type="cellIs" dxfId="211" priority="2" operator="greaterThan">
      <formula>70</formula>
    </cfRule>
  </conditionalFormatting>
  <conditionalFormatting sqref="D23:AA23">
    <cfRule type="cellIs" dxfId="210" priority="1" operator="greaterThan">
      <formula>38</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Nov 01</vt:lpstr>
      <vt:lpstr>Nov 02</vt:lpstr>
      <vt:lpstr>Nov 03</vt:lpstr>
      <vt:lpstr>Nov 04</vt:lpstr>
      <vt:lpstr>Nov 05</vt:lpstr>
      <vt:lpstr>Nov 06</vt:lpstr>
      <vt:lpstr>Nov 07</vt:lpstr>
      <vt:lpstr>Nov 08</vt:lpstr>
      <vt:lpstr>Nov 09</vt:lpstr>
      <vt:lpstr>Nov 10</vt:lpstr>
      <vt:lpstr>Nov 11</vt:lpstr>
      <vt:lpstr>Nov 12</vt:lpstr>
      <vt:lpstr>Nov 13</vt:lpstr>
      <vt:lpstr>Nov 14</vt:lpstr>
      <vt:lpstr>Nov 15</vt:lpstr>
      <vt:lpstr>Nov 16</vt:lpstr>
      <vt:lpstr>Nov 17</vt:lpstr>
      <vt:lpstr>Nov 18</vt:lpstr>
      <vt:lpstr>Nov 19</vt:lpstr>
      <vt:lpstr>Nov 20</vt:lpstr>
      <vt:lpstr>Nov 21</vt:lpstr>
      <vt:lpstr>Nov 22</vt:lpstr>
      <vt:lpstr>Nov 23</vt:lpstr>
      <vt:lpstr>Nov 24</vt:lpstr>
      <vt:lpstr>Nov 25</vt:lpstr>
      <vt:lpstr>Nov 26</vt:lpstr>
      <vt:lpstr>Nov 27</vt:lpstr>
      <vt:lpstr>Nov 28</vt:lpstr>
      <vt:lpstr>Nov 29</vt:lpstr>
      <vt:lpstr>Nov 30</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Sabrina</dc:creator>
  <cp:lastModifiedBy>Schiermeister, Eric</cp:lastModifiedBy>
  <dcterms:created xsi:type="dcterms:W3CDTF">2015-12-30T17:52:54Z</dcterms:created>
  <dcterms:modified xsi:type="dcterms:W3CDTF">2017-11-29T16:21:10Z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